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ing" sheetId="1" state="visible" r:id="rId2"/>
  </sheets>
  <definedNames>
    <definedName function="false" hidden="false" localSheetId="0" name="Print_Area" vbProcedure="false">Wing!$A$1:$H$90</definedName>
    <definedName function="false" hidden="false" localSheetId="0" name="_FilterDatabase" vbProcedure="false">Wing!$A$4:$H$100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<sst xmlns="http://schemas.openxmlformats.org/spreadsheetml/2006/main" count="170" uniqueCount="85">
  <si>
    <t xml:space="preserve">Итого Количество</t>
  </si>
  <si>
    <t xml:space="preserve">Скидка</t>
  </si>
  <si>
    <t xml:space="preserve">Итого Сумма после скидки</t>
  </si>
  <si>
    <t xml:space="preserve">Модель</t>
  </si>
  <si>
    <t xml:space="preserve">Цвет / Описание</t>
  </si>
  <si>
    <t xml:space="preserve">Размер</t>
  </si>
  <si>
    <t xml:space="preserve">Комментарий</t>
  </si>
  <si>
    <t xml:space="preserve">Артикул</t>
  </si>
  <si>
    <t xml:space="preserve">Штрихкод</t>
  </si>
  <si>
    <t xml:space="preserve">Заказ</t>
  </si>
  <si>
    <t xml:space="preserve">РРЦ, USD</t>
  </si>
  <si>
    <t xml:space="preserve">Цена после скидки</t>
  </si>
  <si>
    <t xml:space="preserve">Сумма</t>
  </si>
  <si>
    <t xml:space="preserve">Fly II</t>
  </si>
  <si>
    <t xml:space="preserve">C1
blue</t>
  </si>
  <si>
    <r>
      <rPr>
        <b val="true"/>
        <sz val="12"/>
        <color rgb="FF000000"/>
        <rFont val="Calibri"/>
        <family val="2"/>
        <charset val="1"/>
      </rPr>
      <t xml:space="preserve">Включая сумку, адаптер насоса, ремнабор. 
</t>
    </r>
    <r>
      <rPr>
        <b val="true"/>
        <sz val="12"/>
        <color rgb="FFFF0000"/>
        <rFont val="Calibri"/>
        <family val="2"/>
        <charset val="1"/>
      </rPr>
      <t xml:space="preserve"> Без лиша!</t>
    </r>
  </si>
  <si>
    <t xml:space="preserve">140041-000/2333_1,8</t>
  </si>
  <si>
    <t xml:space="preserve">140041-000/2333_2,4</t>
  </si>
  <si>
    <t xml:space="preserve">140041-000/2333_3,0</t>
  </si>
  <si>
    <t xml:space="preserve">140041-000/2333_3,5</t>
  </si>
  <si>
    <t xml:space="preserve">140041-000/2333_4,0</t>
  </si>
  <si>
    <t xml:space="preserve">140041-000/2333_4,3</t>
  </si>
  <si>
    <t xml:space="preserve">140041-000/2333_4,7</t>
  </si>
  <si>
    <t xml:space="preserve">140041-000/2333_5,0</t>
  </si>
  <si>
    <t xml:space="preserve">140041-000/2333_5,4</t>
  </si>
  <si>
    <t xml:space="preserve">140041-000/2333_5,7</t>
  </si>
  <si>
    <t xml:space="preserve">140041-000/2333_6,0</t>
  </si>
  <si>
    <t xml:space="preserve">140041-000/2333_6,7</t>
  </si>
  <si>
    <t xml:space="preserve">C2
berry</t>
  </si>
  <si>
    <t xml:space="preserve">140041-000/2334_1,8</t>
  </si>
  <si>
    <t xml:space="preserve">140041-000/2334_2,4</t>
  </si>
  <si>
    <t xml:space="preserve">140041-000/2334_3,0</t>
  </si>
  <si>
    <t xml:space="preserve">140041-000/2334_3,5</t>
  </si>
  <si>
    <t xml:space="preserve">140041-000/2334_4,0</t>
  </si>
  <si>
    <t xml:space="preserve">140041-000/2334_4,3</t>
  </si>
  <si>
    <t xml:space="preserve">140041-000/2334_4,7</t>
  </si>
  <si>
    <t xml:space="preserve">140041-000/2334_5,0</t>
  </si>
  <si>
    <t xml:space="preserve">140041-000/2334_5,4</t>
  </si>
  <si>
    <t xml:space="preserve">140041-000/2334_5,7</t>
  </si>
  <si>
    <t xml:space="preserve">140041-000/2334_6,0</t>
  </si>
  <si>
    <t xml:space="preserve">140041-000/2334_6,7</t>
  </si>
  <si>
    <t xml:space="preserve">FLY II PRO</t>
  </si>
  <si>
    <r>
      <rPr>
        <b val="true"/>
        <sz val="12"/>
        <color rgb="FF000000"/>
        <rFont val="Calibri"/>
        <family val="2"/>
        <charset val="1"/>
      </rPr>
      <t xml:space="preserve">Включая сумку, адаптер насоса, ремнабор. 
</t>
    </r>
    <r>
      <rPr>
        <b val="true"/>
        <sz val="12"/>
        <color rgb="FFFF0000"/>
        <rFont val="Calibri"/>
        <family val="2"/>
        <charset val="204"/>
      </rPr>
      <t xml:space="preserve"> Без лиша!</t>
    </r>
  </si>
  <si>
    <t xml:space="preserve">140040-000/2138_3,5</t>
  </si>
  <si>
    <t xml:space="preserve">4,0</t>
  </si>
  <si>
    <t xml:space="preserve">140040-000/2138_4,0</t>
  </si>
  <si>
    <t xml:space="preserve">140040-000/2138_4,5</t>
  </si>
  <si>
    <t xml:space="preserve">5,0</t>
  </si>
  <si>
    <t xml:space="preserve">140040-000/2138_5,0</t>
  </si>
  <si>
    <t xml:space="preserve">140040-000/2138_5,5</t>
  </si>
  <si>
    <t xml:space="preserve">6,0</t>
  </si>
  <si>
    <t xml:space="preserve">140040-000/2138_6,0</t>
  </si>
  <si>
    <t xml:space="preserve">140040-000/2138_6,5</t>
  </si>
  <si>
    <t xml:space="preserve">140040-000/2139_3,5</t>
  </si>
  <si>
    <t xml:space="preserve">140040-000/2139_4,0</t>
  </si>
  <si>
    <t xml:space="preserve">140040-000/2139_4,5</t>
  </si>
  <si>
    <t xml:space="preserve">140040-000/2139_5,0</t>
  </si>
  <si>
    <t xml:space="preserve">140040-000/2139_5,5</t>
  </si>
  <si>
    <t xml:space="preserve">140040-000/2139_6,0</t>
  </si>
  <si>
    <t xml:space="preserve">140040-000/2139_6,5</t>
  </si>
  <si>
    <t xml:space="preserve">WING Количество:</t>
  </si>
  <si>
    <t xml:space="preserve">WING Сумма:</t>
  </si>
  <si>
    <t xml:space="preserve">Аксессуары
/
Баллоны</t>
  </si>
  <si>
    <t xml:space="preserve">Dyneema 
Wrist
Leash</t>
  </si>
  <si>
    <t xml:space="preserve">wing size: 1,8 - 3,0</t>
  </si>
  <si>
    <t xml:space="preserve">130051-000/0999</t>
  </si>
  <si>
    <t xml:space="preserve">wing size: 3,5 - 5,4</t>
  </si>
  <si>
    <t xml:space="preserve">wing size: 5,7 - 6,7 </t>
  </si>
  <si>
    <t xml:space="preserve">Neilpryde Pump</t>
  </si>
  <si>
    <t xml:space="preserve">STD</t>
  </si>
  <si>
    <t xml:space="preserve">Wing / Kite / SUP
Double Pump Action</t>
  </si>
  <si>
    <t xml:space="preserve">130050-000/0999</t>
  </si>
  <si>
    <t xml:space="preserve">FLY II
LE Bladder</t>
  </si>
  <si>
    <t xml:space="preserve">NP FLYII  
LE  Bladder
 incl valve bottom part</t>
  </si>
  <si>
    <t xml:space="preserve">tba</t>
  </si>
  <si>
    <t xml:space="preserve">FLY II
Strut Bladder</t>
  </si>
  <si>
    <t xml:space="preserve">NP FLY II 
Strut Bladder 
incl valve bottom part</t>
  </si>
  <si>
    <t xml:space="preserve">FLY II PRO
LE Bladder</t>
  </si>
  <si>
    <t xml:space="preserve">NP FLYII  PRO
LE  Bladder
 incl valve bottom part</t>
  </si>
  <si>
    <t xml:space="preserve">FLY II PRO
Strut Bladder</t>
  </si>
  <si>
    <t xml:space="preserve">NP FLY II PRO
Strut Bladder 
incl valve bottom part</t>
  </si>
  <si>
    <t xml:space="preserve">Аксессуары и Баллоны, количество:</t>
  </si>
  <si>
    <t xml:space="preserve">Аксессуары и Баллоны, Сумма:</t>
  </si>
  <si>
    <t xml:space="preserve">Всего количество:</t>
  </si>
  <si>
    <t xml:space="preserve">Всего сумма: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</si>
</sst>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\ _€_-;\-* #,##0.00\ _€_-;_-* \-??\ _€_-;_-@_-"/>
    <numFmt numFmtId="167" formatCode="_-* #,##0.00\ [$€-1]_-;\-* #,##0.00\ [$€-1]_-;_-* \-??\ [$€-1]_-"/>
    <numFmt numFmtId="168" formatCode="_-&quot;€ &quot;* #,##0.00_-;&quot;-€ &quot;* #,##0.00_-;_-&quot;€ &quot;* \-??_-;_-@_-"/>
    <numFmt numFmtId="169" formatCode="#,##0_ ;\-#,##0\ "/>
    <numFmt numFmtId="170" formatCode="0%"/>
    <numFmt numFmtId="171" formatCode="_-[$$-409]* #,##0.00_ ;_-[$$-409]* \-#,##0.00\ ;_-[$$-409]* \-??_ ;_-@_ "/>
    <numFmt numFmtId="172" formatCode="0.00_)"/>
    <numFmt numFmtId="173" formatCode="@"/>
    <numFmt numFmtId="174" formatCode="0"/>
    <numFmt numFmtId="175" formatCode="0.0"/>
    <numFmt numFmtId="176" formatCode="#,##0.00"/>
    <numFmt numFmtId="177" formatCode="#,##0.00\ [$EUR]"/>
  </numFmts>
  <fonts count="3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新細明體"/>
      <family val="0"/>
      <charset val="134"/>
    </font>
    <font>
      <sz val="12"/>
      <name val="宋体"/>
      <family val="0"/>
      <charset val="134"/>
    </font>
    <font>
      <sz val="11"/>
      <color rgb="FFFFFFFF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FF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4"/>
      <name val="Cordia New"/>
      <family val="2"/>
      <charset val="1"/>
    </font>
    <font>
      <sz val="11"/>
      <color rgb="FF333399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20"/>
      <color rgb="FFFFFFFF"/>
      <name val="Calibri"/>
      <family val="2"/>
      <charset val="1"/>
    </font>
    <font>
      <sz val="14"/>
      <color rgb="FF000000"/>
      <name val="Calibri"/>
      <family val="2"/>
      <charset val="204"/>
    </font>
    <font>
      <sz val="14"/>
      <name val="Calibri"/>
      <family val="2"/>
      <charset val="1"/>
    </font>
    <font>
      <u val="single"/>
      <sz val="9.9"/>
      <color rgb="FF0000FF"/>
      <name val="Calibri"/>
      <family val="2"/>
      <charset val="1"/>
    </font>
    <font>
      <u val="single"/>
      <sz val="10"/>
      <color rgb="FF0000FF"/>
      <name val="Calibri"/>
      <family val="2"/>
      <charset val="1"/>
    </font>
    <font>
      <sz val="16"/>
      <color rgb="FFFFFFF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2"/>
      <color rgb="FFFF0000"/>
      <name val="Calibri"/>
      <family val="2"/>
      <charset val="204"/>
    </font>
    <font>
      <b val="true"/>
      <sz val="12"/>
      <name val="Calibri"/>
      <family val="2"/>
      <charset val="1"/>
    </font>
    <font>
      <b val="true"/>
      <sz val="14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4"/>
      <color rgb="FFFFFFFF"/>
      <name val="Calibri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FF99CC"/>
        <bgColor rgb="FFD99694"/>
      </patternFill>
    </fill>
    <fill>
      <patternFill patternType="solid">
        <fgColor rgb="FFCC99FF"/>
        <bgColor rgb="FFB3A2C7"/>
      </patternFill>
    </fill>
    <fill>
      <patternFill patternType="solid">
        <fgColor rgb="FFFF8080"/>
        <bgColor rgb="FFD99694"/>
      </patternFill>
    </fill>
    <fill>
      <patternFill patternType="solid">
        <fgColor rgb="FF95B3D7"/>
        <bgColor rgb="FF93CDDD"/>
      </patternFill>
    </fill>
    <fill>
      <patternFill patternType="solid">
        <fgColor rgb="FFD99694"/>
        <bgColor rgb="FFFF8080"/>
      </patternFill>
    </fill>
    <fill>
      <patternFill patternType="solid">
        <fgColor rgb="FFC3D69B"/>
        <bgColor rgb="FFD3D3D3"/>
      </patternFill>
    </fill>
    <fill>
      <patternFill patternType="solid">
        <fgColor rgb="FFB3A2C7"/>
        <bgColor rgb="FF95B3D7"/>
      </patternFill>
    </fill>
    <fill>
      <patternFill patternType="solid">
        <fgColor rgb="FF93CDDD"/>
        <bgColor rgb="FF95B3D7"/>
      </patternFill>
    </fill>
    <fill>
      <patternFill patternType="solid">
        <fgColor rgb="FFFAC090"/>
        <bgColor rgb="FFFFCC99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948A54"/>
      </patternFill>
    </fill>
    <fill>
      <patternFill patternType="solid">
        <fgColor rgb="FFCCCCFF"/>
        <bgColor rgb="FFD3D3D3"/>
      </patternFill>
    </fill>
    <fill>
      <patternFill patternType="solid">
        <fgColor rgb="FF6666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FFCC99"/>
        <bgColor rgb="FFFAC090"/>
      </patternFill>
    </fill>
    <fill>
      <patternFill patternType="solid">
        <fgColor rgb="FF00B050"/>
        <bgColor rgb="FF008080"/>
      </patternFill>
    </fill>
    <fill>
      <patternFill patternType="solid">
        <fgColor rgb="FF376092"/>
        <bgColor rgb="FF666699"/>
      </patternFill>
    </fill>
    <fill>
      <patternFill patternType="solid">
        <fgColor rgb="FFD3D3D3"/>
        <bgColor rgb="FFCCCCFF"/>
      </patternFill>
    </fill>
    <fill>
      <patternFill patternType="solid">
        <fgColor rgb="FF948A54"/>
        <bgColor rgb="FF808080"/>
      </patternFill>
    </fill>
    <fill>
      <patternFill patternType="solid">
        <fgColor rgb="FF4A452A"/>
        <bgColor rgb="FF333333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medium"/>
      <diagonal/>
    </border>
  </borders>
  <cellStyleXfs count="15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5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15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16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17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8" fillId="1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9" fillId="19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20" fillId="19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6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2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4" fillId="0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8" fillId="1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19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20" fillId="19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18" fillId="2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8" fillId="2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8" fillId="2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6" fillId="2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5" fillId="2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8" fillId="2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5" fillId="2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19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20" borderId="1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1" fontId="15" fillId="20" borderId="2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3" fontId="15" fillId="0" borderId="0" xfId="0" applyFont="true" applyBorder="false" applyAlignment="true" applyProtection="false">
      <alignment horizontal="general" vertical="center" textRotation="0" wrapText="true" indent="0" shrinkToFit="false" readingOrder="1"/>
      <protection locked="true" hidden="false"/>
    </xf>
    <xf numFmtId="175" fontId="15" fillId="2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2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22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20" borderId="2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5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5" fillId="2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20" borderId="23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4" fontId="15" fillId="2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5" fillId="2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27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15" fillId="2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18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15" fillId="2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21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15" fillId="2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2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20" borderId="2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30" fillId="21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0" fillId="21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21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21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30" fillId="21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1" fillId="21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8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5" fillId="2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8" fillId="2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20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20" borderId="18" xfId="17" applyFont="true" applyBorder="true" applyAlignment="true" applyProtection="true">
      <alignment horizontal="general" vertical="center" textRotation="0" wrapText="false" indent="0" shrinkToFit="false" readingOrder="1"/>
      <protection locked="true" hidden="false"/>
    </xf>
    <xf numFmtId="171" fontId="15" fillId="20" borderId="16" xfId="17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74" fontId="18" fillId="2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20" borderId="21" xfId="17" applyFont="true" applyBorder="true" applyAlignment="true" applyProtection="true">
      <alignment horizontal="general" vertical="center" textRotation="0" wrapText="false" indent="0" shrinkToFit="false" readingOrder="1"/>
      <protection locked="true" hidden="false"/>
    </xf>
    <xf numFmtId="174" fontId="15" fillId="2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8" fillId="2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2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20" borderId="23" xfId="17" applyFont="true" applyBorder="true" applyAlignment="true" applyProtection="true">
      <alignment horizontal="general" vertical="center" textRotation="0" wrapText="false" indent="0" shrinkToFit="false" readingOrder="1"/>
      <protection locked="true" hidden="false"/>
    </xf>
    <xf numFmtId="174" fontId="18" fillId="0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15" fillId="2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2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5" fillId="2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5" fillId="2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20" borderId="20" xfId="17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71" fontId="15" fillId="20" borderId="16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71" fontId="15" fillId="20" borderId="18" xfId="17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71" fontId="15" fillId="20" borderId="29" xfId="17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74" fontId="15" fillId="2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29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5" fillId="20" borderId="23" xfId="17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74" fontId="15" fillId="2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20" borderId="21" xfId="17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74" fontId="15" fillId="2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2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28" fillId="19" borderId="28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15" fillId="2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5" fillId="2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2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8" fillId="2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3" fillId="22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22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8" fillId="22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3" fillId="22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49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輔色2" xfId="21"/>
    <cellStyle name="20% - 輔色4" xfId="22"/>
    <cellStyle name="25*62*210" xfId="23"/>
    <cellStyle name="40% - 輔色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usgabe 2" xfId="37"/>
    <cellStyle name="Ausgabe 2 2" xfId="38"/>
    <cellStyle name="Ausgabe 2 2 2" xfId="39"/>
    <cellStyle name="Ausgabe 2 2 2 2" xfId="40"/>
    <cellStyle name="Ausgabe 2 2 2 2 2" xfId="41"/>
    <cellStyle name="Ausgabe 2 2 2 2 2 2" xfId="42"/>
    <cellStyle name="Ausgabe 2 2 2 2 2 2 2" xfId="43"/>
    <cellStyle name="Ausgabe 2 2 2 2 2 3" xfId="44"/>
    <cellStyle name="Ausgabe 2 2 2 2 3" xfId="45"/>
    <cellStyle name="Ausgabe 2 2 2 2 3 2" xfId="46"/>
    <cellStyle name="Ausgabe 2 2 2 2 4" xfId="47"/>
    <cellStyle name="Ausgabe 2 2 2 3" xfId="48"/>
    <cellStyle name="Ausgabe 2 2 2 3 2" xfId="49"/>
    <cellStyle name="Ausgabe 2 2 2 3 2 2" xfId="50"/>
    <cellStyle name="Ausgabe 2 2 2 3 3" xfId="51"/>
    <cellStyle name="Ausgabe 2 2 2 4" xfId="52"/>
    <cellStyle name="Ausgabe 2 2 2 4 2" xfId="53"/>
    <cellStyle name="Ausgabe 2 2 2 4 2 2" xfId="54"/>
    <cellStyle name="Ausgabe 2 2 2 4 3" xfId="55"/>
    <cellStyle name="Ausgabe 2 2 2 5" xfId="56"/>
    <cellStyle name="Ausgabe 2 2 2 5 2" xfId="57"/>
    <cellStyle name="Ausgabe 2 2 2 5 2 2" xfId="58"/>
    <cellStyle name="Ausgabe 2 2 2 5 3" xfId="59"/>
    <cellStyle name="Ausgabe 2 2 2 6" xfId="60"/>
    <cellStyle name="Ausgabe 2 2 2 6 2" xfId="61"/>
    <cellStyle name="Ausgabe 2 2 2 6 2 2" xfId="62"/>
    <cellStyle name="Ausgabe 2 2 2 6 3" xfId="63"/>
    <cellStyle name="Ausgabe 2 2 2 7" xfId="64"/>
    <cellStyle name="Ausgabe 2 2 2 7 2" xfId="65"/>
    <cellStyle name="Ausgabe 2 2 2 8" xfId="66"/>
    <cellStyle name="Ausgabe 2 2 3" xfId="67"/>
    <cellStyle name="Ausgabe 2 2 3 2" xfId="68"/>
    <cellStyle name="Ausgabe 2 2 3 2 2" xfId="69"/>
    <cellStyle name="Ausgabe 2 2 3 3" xfId="70"/>
    <cellStyle name="Ausgabe 2 2 4" xfId="71"/>
    <cellStyle name="Ausgabe 2 2 4 2" xfId="72"/>
    <cellStyle name="Ausgabe 2 2 4 2 2" xfId="73"/>
    <cellStyle name="Ausgabe 2 2 4 3" xfId="74"/>
    <cellStyle name="Ausgabe 2 2 5" xfId="75"/>
    <cellStyle name="Ausgabe 2 2 5 2" xfId="76"/>
    <cellStyle name="Ausgabe 2 2 5 2 2" xfId="77"/>
    <cellStyle name="Ausgabe 2 2 5 3" xfId="78"/>
    <cellStyle name="Ausgabe 2 2 6" xfId="79"/>
    <cellStyle name="Ausgabe 2 2 6 2" xfId="80"/>
    <cellStyle name="Ausgabe 2 2 6 2 2" xfId="81"/>
    <cellStyle name="Ausgabe 2 2 6 3" xfId="82"/>
    <cellStyle name="Ausgabe 2 2 7" xfId="83"/>
    <cellStyle name="Ausgabe 2 2 7 2" xfId="84"/>
    <cellStyle name="Ausgabe 2 2 8" xfId="85"/>
    <cellStyle name="Ausgabe 2 3" xfId="86"/>
    <cellStyle name="Ausgabe 2 3 2" xfId="87"/>
    <cellStyle name="Ausgabe 2 3 2 2" xfId="88"/>
    <cellStyle name="Ausgabe 2 3 2 2 2" xfId="89"/>
    <cellStyle name="Ausgabe 2 3 2 3" xfId="90"/>
    <cellStyle name="Ausgabe 2 3 3" xfId="91"/>
    <cellStyle name="Ausgabe 2 3 3 2" xfId="92"/>
    <cellStyle name="Ausgabe 2 3 4" xfId="93"/>
    <cellStyle name="Ausgabe 2 4" xfId="94"/>
    <cellStyle name="Ausgabe 2 4 2" xfId="95"/>
    <cellStyle name="Ausgabe 2 4 2 2" xfId="96"/>
    <cellStyle name="Ausgabe 2 4 3" xfId="97"/>
    <cellStyle name="Ausgabe 2 5" xfId="98"/>
    <cellStyle name="Ausgabe 2 5 2" xfId="99"/>
    <cellStyle name="Ausgabe 2 5 2 2" xfId="100"/>
    <cellStyle name="Ausgabe 2 5 3" xfId="101"/>
    <cellStyle name="Ausgabe 2 6" xfId="102"/>
    <cellStyle name="Ausgabe 2 6 2" xfId="103"/>
    <cellStyle name="Ausgabe 2 6 2 2" xfId="104"/>
    <cellStyle name="Ausgabe 2 6 3" xfId="105"/>
    <cellStyle name="Ausgabe 2 7" xfId="106"/>
    <cellStyle name="Ausgabe 2 7 2" xfId="107"/>
    <cellStyle name="Ausgabe 2 7 2 2" xfId="108"/>
    <cellStyle name="Ausgabe 2 7 3" xfId="109"/>
    <cellStyle name="Ausgabe 2 8" xfId="110"/>
    <cellStyle name="Ausgabe 2 8 2" xfId="111"/>
    <cellStyle name="Ausgabe 2 9" xfId="112"/>
    <cellStyle name="Bad 2" xfId="113"/>
    <cellStyle name="Berechnung 2" xfId="114"/>
    <cellStyle name="Berechnung 2 2" xfId="115"/>
    <cellStyle name="Berechnung 2 2 2" xfId="116"/>
    <cellStyle name="Berechnung 2 2 2 2" xfId="117"/>
    <cellStyle name="Berechnung 2 2 2 2 2" xfId="118"/>
    <cellStyle name="Berechnung 2 2 2 3" xfId="119"/>
    <cellStyle name="Berechnung 2 2 3" xfId="120"/>
    <cellStyle name="Berechnung 2 2 3 2" xfId="121"/>
    <cellStyle name="Berechnung 2 2 3 2 2" xfId="122"/>
    <cellStyle name="Berechnung 2 2 3 3" xfId="123"/>
    <cellStyle name="Berechnung 2 2 4" xfId="124"/>
    <cellStyle name="Berechnung 2 2 4 2" xfId="125"/>
    <cellStyle name="Berechnung 2 2 4 2 2" xfId="126"/>
    <cellStyle name="Berechnung 2 2 4 3" xfId="127"/>
    <cellStyle name="Berechnung 2 2 5" xfId="128"/>
    <cellStyle name="Berechnung 2 2 5 2" xfId="129"/>
    <cellStyle name="Berechnung 2 2 5 2 2" xfId="130"/>
    <cellStyle name="Berechnung 2 2 5 3" xfId="131"/>
    <cellStyle name="Berechnung 2 2 6" xfId="132"/>
    <cellStyle name="Berechnung 2 2 6 2" xfId="133"/>
    <cellStyle name="Berechnung 2 2 7" xfId="134"/>
    <cellStyle name="Berechnung 2 3" xfId="135"/>
    <cellStyle name="Berechnung 2 3 2" xfId="136"/>
    <cellStyle name="Berechnung 2 3 2 2" xfId="137"/>
    <cellStyle name="Berechnung 2 3 3" xfId="138"/>
    <cellStyle name="Berechnung 2 4" xfId="139"/>
    <cellStyle name="Berechnung 2 4 2" xfId="140"/>
    <cellStyle name="Berechnung 2 4 2 2" xfId="141"/>
    <cellStyle name="Berechnung 2 4 3" xfId="142"/>
    <cellStyle name="Berechnung 2 5" xfId="143"/>
    <cellStyle name="Berechnung 2 5 2" xfId="144"/>
    <cellStyle name="Berechnung 2 5 2 2" xfId="145"/>
    <cellStyle name="Berechnung 2 5 3" xfId="146"/>
    <cellStyle name="Berechnung 2 6" xfId="147"/>
    <cellStyle name="Berechnung 2 6 2" xfId="148"/>
    <cellStyle name="Berechnung 2 6 2 2" xfId="149"/>
    <cellStyle name="Berechnung 2 6 3" xfId="150"/>
    <cellStyle name="Berechnung 2 7" xfId="151"/>
    <cellStyle name="Berechnung 2 7 2" xfId="152"/>
    <cellStyle name="Berechnung 2 8" xfId="153"/>
    <cellStyle name="Berechnung 3" xfId="154"/>
    <cellStyle name="Berechnung 3 2" xfId="155"/>
    <cellStyle name="Berechnung 3 2 2" xfId="156"/>
    <cellStyle name="Berechnung 3 2 2 2" xfId="157"/>
    <cellStyle name="Berechnung 3 2 3" xfId="158"/>
    <cellStyle name="Berechnung 3 3" xfId="159"/>
    <cellStyle name="Berechnung 3 3 2" xfId="160"/>
    <cellStyle name="Berechnung 3 3 2 2" xfId="161"/>
    <cellStyle name="Berechnung 3 3 3" xfId="162"/>
    <cellStyle name="Berechnung 3 4" xfId="163"/>
    <cellStyle name="Berechnung 3 4 2" xfId="164"/>
    <cellStyle name="Berechnung 3 4 2 2" xfId="165"/>
    <cellStyle name="Berechnung 3 4 3" xfId="166"/>
    <cellStyle name="Berechnung 3 5" xfId="167"/>
    <cellStyle name="Berechnung 3 5 2" xfId="168"/>
    <cellStyle name="Berechnung 3 5 2 2" xfId="169"/>
    <cellStyle name="Berechnung 3 5 3" xfId="170"/>
    <cellStyle name="Berechnung 3 6" xfId="171"/>
    <cellStyle name="Berechnung 3 6 2" xfId="172"/>
    <cellStyle name="Berechnung 3 7" xfId="173"/>
    <cellStyle name="Calculation 2" xfId="174"/>
    <cellStyle name="Calculation 2 2" xfId="175"/>
    <cellStyle name="Calculation 2 2 2" xfId="176"/>
    <cellStyle name="Calculation 2 2 2 2" xfId="177"/>
    <cellStyle name="Calculation 2 2 3" xfId="178"/>
    <cellStyle name="Calculation 2 3" xfId="179"/>
    <cellStyle name="Calculation 2 3 2" xfId="180"/>
    <cellStyle name="Calculation 2 3 2 2" xfId="181"/>
    <cellStyle name="Calculation 2 3 3" xfId="182"/>
    <cellStyle name="Calculation 2 4" xfId="183"/>
    <cellStyle name="Calculation 2 4 2" xfId="184"/>
    <cellStyle name="Calculation 2 4 2 2" xfId="185"/>
    <cellStyle name="Calculation 2 4 3" xfId="186"/>
    <cellStyle name="Calculation 2 5" xfId="187"/>
    <cellStyle name="Calculation 2 5 2" xfId="188"/>
    <cellStyle name="Calculation 2 5 2 2" xfId="189"/>
    <cellStyle name="Calculation 2 5 3" xfId="190"/>
    <cellStyle name="Calculation 2 6" xfId="191"/>
    <cellStyle name="Calculation 2 6 2" xfId="192"/>
    <cellStyle name="Calculation 2 7" xfId="193"/>
    <cellStyle name="Calculation 3" xfId="194"/>
    <cellStyle name="Calculation 3 2" xfId="195"/>
    <cellStyle name="Calculation 3 2 2" xfId="196"/>
    <cellStyle name="Calculation 3 2 2 2" xfId="197"/>
    <cellStyle name="Calculation 3 2 3" xfId="198"/>
    <cellStyle name="Calculation 3 3" xfId="199"/>
    <cellStyle name="Calculation 3 3 2" xfId="200"/>
    <cellStyle name="Calculation 3 3 2 2" xfId="201"/>
    <cellStyle name="Calculation 3 3 3" xfId="202"/>
    <cellStyle name="Calculation 3 4" xfId="203"/>
    <cellStyle name="Calculation 3 4 2" xfId="204"/>
    <cellStyle name="Calculation 3 4 2 2" xfId="205"/>
    <cellStyle name="Calculation 3 4 3" xfId="206"/>
    <cellStyle name="Calculation 3 5" xfId="207"/>
    <cellStyle name="Calculation 3 5 2" xfId="208"/>
    <cellStyle name="Calculation 3 5 2 2" xfId="209"/>
    <cellStyle name="Calculation 3 5 3" xfId="210"/>
    <cellStyle name="Calculation 3 6" xfId="211"/>
    <cellStyle name="Calculation 3 6 2" xfId="212"/>
    <cellStyle name="Calculation 3 7" xfId="213"/>
    <cellStyle name="Check Cell 2" xfId="214"/>
    <cellStyle name="Comma 2" xfId="215"/>
    <cellStyle name="Comma 2 2" xfId="216"/>
    <cellStyle name="Comma 2 2 2" xfId="217"/>
    <cellStyle name="Comma 2 2 2 2" xfId="218"/>
    <cellStyle name="Comma 2 2 2 2 2" xfId="219"/>
    <cellStyle name="Comma 2 2 2 2 2 2" xfId="220"/>
    <cellStyle name="Comma 2 2 2 2 3" xfId="221"/>
    <cellStyle name="Comma 2 2 2 3" xfId="222"/>
    <cellStyle name="Comma 2 2 2 3 2" xfId="223"/>
    <cellStyle name="Comma 2 2 2 4" xfId="224"/>
    <cellStyle name="Comma 2 2 3" xfId="225"/>
    <cellStyle name="Comma 2 3" xfId="226"/>
    <cellStyle name="Comma 2 3 2" xfId="227"/>
    <cellStyle name="Comma 2 4" xfId="228"/>
    <cellStyle name="Comma 3" xfId="229"/>
    <cellStyle name="Comma 3 2" xfId="230"/>
    <cellStyle name="Comma 4" xfId="231"/>
    <cellStyle name="Comma 4 2" xfId="232"/>
    <cellStyle name="Comma 4 2 2" xfId="233"/>
    <cellStyle name="Comma 4 3" xfId="234"/>
    <cellStyle name="Comma 5" xfId="235"/>
    <cellStyle name="Comma 5 2" xfId="236"/>
    <cellStyle name="Comma 6" xfId="237"/>
    <cellStyle name="Dezimal 2" xfId="238"/>
    <cellStyle name="Dezimal 2 2" xfId="239"/>
    <cellStyle name="Eingabe 2" xfId="240"/>
    <cellStyle name="Eingabe 2 2" xfId="241"/>
    <cellStyle name="Eingabe 2 2 2" xfId="242"/>
    <cellStyle name="Eingabe 2 2 2 2" xfId="243"/>
    <cellStyle name="Eingabe 2 2 2 2 2" xfId="244"/>
    <cellStyle name="Eingabe 2 2 2 3" xfId="245"/>
    <cellStyle name="Eingabe 2 2 3" xfId="246"/>
    <cellStyle name="Eingabe 2 2 3 2" xfId="247"/>
    <cellStyle name="Eingabe 2 2 3 2 2" xfId="248"/>
    <cellStyle name="Eingabe 2 2 3 3" xfId="249"/>
    <cellStyle name="Eingabe 2 2 4" xfId="250"/>
    <cellStyle name="Eingabe 2 2 4 2" xfId="251"/>
    <cellStyle name="Eingabe 2 2 4 2 2" xfId="252"/>
    <cellStyle name="Eingabe 2 2 4 3" xfId="253"/>
    <cellStyle name="Eingabe 2 2 5" xfId="254"/>
    <cellStyle name="Eingabe 2 2 5 2" xfId="255"/>
    <cellStyle name="Eingabe 2 2 5 2 2" xfId="256"/>
    <cellStyle name="Eingabe 2 2 5 3" xfId="257"/>
    <cellStyle name="Eingabe 2 2 6" xfId="258"/>
    <cellStyle name="Eingabe 2 2 6 2" xfId="259"/>
    <cellStyle name="Eingabe 2 2 7" xfId="260"/>
    <cellStyle name="Eingabe 2 3" xfId="261"/>
    <cellStyle name="Eingabe 2 3 2" xfId="262"/>
    <cellStyle name="Eingabe 2 3 2 2" xfId="263"/>
    <cellStyle name="Eingabe 2 3 3" xfId="264"/>
    <cellStyle name="Eingabe 2 4" xfId="265"/>
    <cellStyle name="Eingabe 2 4 2" xfId="266"/>
    <cellStyle name="Eingabe 2 4 2 2" xfId="267"/>
    <cellStyle name="Eingabe 2 4 3" xfId="268"/>
    <cellStyle name="Eingabe 2 5" xfId="269"/>
    <cellStyle name="Eingabe 2 5 2" xfId="270"/>
    <cellStyle name="Eingabe 2 5 2 2" xfId="271"/>
    <cellStyle name="Eingabe 2 5 3" xfId="272"/>
    <cellStyle name="Eingabe 2 6" xfId="273"/>
    <cellStyle name="Eingabe 2 6 2" xfId="274"/>
    <cellStyle name="Eingabe 2 6 2 2" xfId="275"/>
    <cellStyle name="Eingabe 2 6 3" xfId="276"/>
    <cellStyle name="Eingabe 2 7" xfId="277"/>
    <cellStyle name="Eingabe 2 7 2" xfId="278"/>
    <cellStyle name="Eingabe 2 8" xfId="279"/>
    <cellStyle name="Eingabe 3" xfId="280"/>
    <cellStyle name="Eingabe 3 2" xfId="281"/>
    <cellStyle name="Eingabe 3 2 2" xfId="282"/>
    <cellStyle name="Eingabe 3 2 2 2" xfId="283"/>
    <cellStyle name="Eingabe 3 2 3" xfId="284"/>
    <cellStyle name="Eingabe 3 3" xfId="285"/>
    <cellStyle name="Eingabe 3 3 2" xfId="286"/>
    <cellStyle name="Eingabe 3 3 2 2" xfId="287"/>
    <cellStyle name="Eingabe 3 3 3" xfId="288"/>
    <cellStyle name="Eingabe 3 4" xfId="289"/>
    <cellStyle name="Eingabe 3 4 2" xfId="290"/>
    <cellStyle name="Eingabe 3 4 2 2" xfId="291"/>
    <cellStyle name="Eingabe 3 4 3" xfId="292"/>
    <cellStyle name="Eingabe 3 5" xfId="293"/>
    <cellStyle name="Eingabe 3 5 2" xfId="294"/>
    <cellStyle name="Eingabe 3 5 2 2" xfId="295"/>
    <cellStyle name="Eingabe 3 5 3" xfId="296"/>
    <cellStyle name="Eingabe 3 6" xfId="297"/>
    <cellStyle name="Eingabe 3 6 2" xfId="298"/>
    <cellStyle name="Eingabe 3 7" xfId="299"/>
    <cellStyle name="Ergebnis 2" xfId="300"/>
    <cellStyle name="Ergebnis 2 2" xfId="301"/>
    <cellStyle name="Ergebnis 2 2 2" xfId="302"/>
    <cellStyle name="Ergebnis 2 2 2 2" xfId="303"/>
    <cellStyle name="Ergebnis 2 2 2 2 2" xfId="304"/>
    <cellStyle name="Ergebnis 2 2 2 3" xfId="305"/>
    <cellStyle name="Ergebnis 2 2 3" xfId="306"/>
    <cellStyle name="Ergebnis 2 2 3 2" xfId="307"/>
    <cellStyle name="Ergebnis 2 2 3 2 2" xfId="308"/>
    <cellStyle name="Ergebnis 2 2 3 3" xfId="309"/>
    <cellStyle name="Ergebnis 2 2 4" xfId="310"/>
    <cellStyle name="Ergebnis 2 2 4 2" xfId="311"/>
    <cellStyle name="Ergebnis 2 2 4 2 2" xfId="312"/>
    <cellStyle name="Ergebnis 2 2 4 3" xfId="313"/>
    <cellStyle name="Ergebnis 2 2 5" xfId="314"/>
    <cellStyle name="Ergebnis 2 2 5 2" xfId="315"/>
    <cellStyle name="Ergebnis 2 2 5 2 2" xfId="316"/>
    <cellStyle name="Ergebnis 2 2 5 3" xfId="317"/>
    <cellStyle name="Ergebnis 2 2 6" xfId="318"/>
    <cellStyle name="Ergebnis 2 2 6 2" xfId="319"/>
    <cellStyle name="Ergebnis 2 2 7" xfId="320"/>
    <cellStyle name="Ergebnis 2 3" xfId="321"/>
    <cellStyle name="Ergebnis 2 3 2" xfId="322"/>
    <cellStyle name="Ergebnis 2 3 2 2" xfId="323"/>
    <cellStyle name="Ergebnis 2 3 3" xfId="324"/>
    <cellStyle name="Ergebnis 2 4" xfId="325"/>
    <cellStyle name="Ergebnis 2 4 2" xfId="326"/>
    <cellStyle name="Ergebnis 2 4 2 2" xfId="327"/>
    <cellStyle name="Ergebnis 2 4 3" xfId="328"/>
    <cellStyle name="Ergebnis 2 5" xfId="329"/>
    <cellStyle name="Ergebnis 2 5 2" xfId="330"/>
    <cellStyle name="Ergebnis 2 5 2 2" xfId="331"/>
    <cellStyle name="Ergebnis 2 5 3" xfId="332"/>
    <cellStyle name="Ergebnis 2 6" xfId="333"/>
    <cellStyle name="Ergebnis 2 6 2" xfId="334"/>
    <cellStyle name="Ergebnis 2 6 2 2" xfId="335"/>
    <cellStyle name="Ergebnis 2 6 3" xfId="336"/>
    <cellStyle name="Ergebnis 2 7" xfId="337"/>
    <cellStyle name="Ergebnis 2 7 2" xfId="338"/>
    <cellStyle name="Ergebnis 2 8" xfId="339"/>
    <cellStyle name="Ergebnis 3" xfId="340"/>
    <cellStyle name="Ergebnis 3 2" xfId="341"/>
    <cellStyle name="Ergebnis 3 2 2" xfId="342"/>
    <cellStyle name="Ergebnis 3 2 2 2" xfId="343"/>
    <cellStyle name="Ergebnis 3 2 3" xfId="344"/>
    <cellStyle name="Ergebnis 3 3" xfId="345"/>
    <cellStyle name="Ergebnis 3 3 2" xfId="346"/>
    <cellStyle name="Ergebnis 3 3 2 2" xfId="347"/>
    <cellStyle name="Ergebnis 3 3 3" xfId="348"/>
    <cellStyle name="Ergebnis 3 4" xfId="349"/>
    <cellStyle name="Ergebnis 3 4 2" xfId="350"/>
    <cellStyle name="Ergebnis 3 4 2 2" xfId="351"/>
    <cellStyle name="Ergebnis 3 4 3" xfId="352"/>
    <cellStyle name="Ergebnis 3 5" xfId="353"/>
    <cellStyle name="Ergebnis 3 5 2" xfId="354"/>
    <cellStyle name="Ergebnis 3 5 2 2" xfId="355"/>
    <cellStyle name="Ergebnis 3 5 3" xfId="356"/>
    <cellStyle name="Ergebnis 3 6" xfId="357"/>
    <cellStyle name="Ergebnis 3 6 2" xfId="358"/>
    <cellStyle name="Ergebnis 3 7" xfId="359"/>
    <cellStyle name="Euro" xfId="360"/>
    <cellStyle name="Euro 10" xfId="361"/>
    <cellStyle name="Euro 10 10" xfId="362"/>
    <cellStyle name="Euro 10 10 2" xfId="363"/>
    <cellStyle name="Euro 10 10 2 2" xfId="364"/>
    <cellStyle name="Euro 10 10 3" xfId="365"/>
    <cellStyle name="Euro 10 10 3 2" xfId="366"/>
    <cellStyle name="Euro 10 10 4" xfId="367"/>
    <cellStyle name="Euro 10 10 4 2" xfId="368"/>
    <cellStyle name="Euro 10 10 5" xfId="369"/>
    <cellStyle name="Euro 10 11" xfId="370"/>
    <cellStyle name="Euro 10 11 2" xfId="371"/>
    <cellStyle name="Euro 10 11 2 2" xfId="372"/>
    <cellStyle name="Euro 10 11 3" xfId="373"/>
    <cellStyle name="Euro 10 11 3 2" xfId="374"/>
    <cellStyle name="Euro 10 11 4" xfId="375"/>
    <cellStyle name="Euro 10 11 4 2" xfId="376"/>
    <cellStyle name="Euro 10 11 5" xfId="377"/>
    <cellStyle name="Euro 10 12" xfId="378"/>
    <cellStyle name="Euro 10 12 2" xfId="379"/>
    <cellStyle name="Euro 10 12 2 2" xfId="380"/>
    <cellStyle name="Euro 10 12 3" xfId="381"/>
    <cellStyle name="Euro 10 12 3 2" xfId="382"/>
    <cellStyle name="Euro 10 12 4" xfId="383"/>
    <cellStyle name="Euro 10 12 4 2" xfId="384"/>
    <cellStyle name="Euro 10 12 5" xfId="385"/>
    <cellStyle name="Euro 10 13" xfId="386"/>
    <cellStyle name="Euro 10 13 2" xfId="387"/>
    <cellStyle name="Euro 10 13 2 2" xfId="388"/>
    <cellStyle name="Euro 10 13 3" xfId="389"/>
    <cellStyle name="Euro 10 13 3 2" xfId="390"/>
    <cellStyle name="Euro 10 13 4" xfId="391"/>
    <cellStyle name="Euro 10 13 4 2" xfId="392"/>
    <cellStyle name="Euro 10 13 5" xfId="393"/>
    <cellStyle name="Euro 10 14" xfId="394"/>
    <cellStyle name="Euro 10 14 2" xfId="395"/>
    <cellStyle name="Euro 10 14 2 2" xfId="396"/>
    <cellStyle name="Euro 10 14 3" xfId="397"/>
    <cellStyle name="Euro 10 14 3 2" xfId="398"/>
    <cellStyle name="Euro 10 14 4" xfId="399"/>
    <cellStyle name="Euro 10 14 4 2" xfId="400"/>
    <cellStyle name="Euro 10 14 5" xfId="401"/>
    <cellStyle name="Euro 10 15" xfId="402"/>
    <cellStyle name="Euro 10 15 2" xfId="403"/>
    <cellStyle name="Euro 10 15 2 2" xfId="404"/>
    <cellStyle name="Euro 10 15 3" xfId="405"/>
    <cellStyle name="Euro 10 15 3 2" xfId="406"/>
    <cellStyle name="Euro 10 15 4" xfId="407"/>
    <cellStyle name="Euro 10 15 4 2" xfId="408"/>
    <cellStyle name="Euro 10 15 5" xfId="409"/>
    <cellStyle name="Euro 10 16" xfId="410"/>
    <cellStyle name="Euro 10 16 2" xfId="411"/>
    <cellStyle name="Euro 10 16 2 2" xfId="412"/>
    <cellStyle name="Euro 10 16 3" xfId="413"/>
    <cellStyle name="Euro 10 16 3 2" xfId="414"/>
    <cellStyle name="Euro 10 16 4" xfId="415"/>
    <cellStyle name="Euro 10 16 4 2" xfId="416"/>
    <cellStyle name="Euro 10 16 5" xfId="417"/>
    <cellStyle name="Euro 10 17" xfId="418"/>
    <cellStyle name="Euro 10 17 2" xfId="419"/>
    <cellStyle name="Euro 10 17 2 2" xfId="420"/>
    <cellStyle name="Euro 10 17 3" xfId="421"/>
    <cellStyle name="Euro 10 17 3 2" xfId="422"/>
    <cellStyle name="Euro 10 17 4" xfId="423"/>
    <cellStyle name="Euro 10 17 4 2" xfId="424"/>
    <cellStyle name="Euro 10 17 5" xfId="425"/>
    <cellStyle name="Euro 10 18" xfId="426"/>
    <cellStyle name="Euro 10 18 2" xfId="427"/>
    <cellStyle name="Euro 10 18 2 2" xfId="428"/>
    <cellStyle name="Euro 10 18 3" xfId="429"/>
    <cellStyle name="Euro 10 18 3 2" xfId="430"/>
    <cellStyle name="Euro 10 18 4" xfId="431"/>
    <cellStyle name="Euro 10 18 4 2" xfId="432"/>
    <cellStyle name="Euro 10 18 5" xfId="433"/>
    <cellStyle name="Euro 10 19" xfId="434"/>
    <cellStyle name="Euro 10 19 2" xfId="435"/>
    <cellStyle name="Euro 10 19 2 2" xfId="436"/>
    <cellStyle name="Euro 10 19 3" xfId="437"/>
    <cellStyle name="Euro 10 19 3 2" xfId="438"/>
    <cellStyle name="Euro 10 19 4" xfId="439"/>
    <cellStyle name="Euro 10 19 4 2" xfId="440"/>
    <cellStyle name="Euro 10 19 5" xfId="441"/>
    <cellStyle name="Euro 10 2" xfId="442"/>
    <cellStyle name="Euro 10 2 2" xfId="443"/>
    <cellStyle name="Euro 10 2 2 2" xfId="444"/>
    <cellStyle name="Euro 10 2 3" xfId="445"/>
    <cellStyle name="Euro 10 2 3 2" xfId="446"/>
    <cellStyle name="Euro 10 2 4" xfId="447"/>
    <cellStyle name="Euro 10 2 4 2" xfId="448"/>
    <cellStyle name="Euro 10 2 5" xfId="449"/>
    <cellStyle name="Euro 10 20" xfId="450"/>
    <cellStyle name="Euro 10 20 2" xfId="451"/>
    <cellStyle name="Euro 10 20 2 2" xfId="452"/>
    <cellStyle name="Euro 10 20 3" xfId="453"/>
    <cellStyle name="Euro 10 20 3 2" xfId="454"/>
    <cellStyle name="Euro 10 20 4" xfId="455"/>
    <cellStyle name="Euro 10 20 4 2" xfId="456"/>
    <cellStyle name="Euro 10 20 5" xfId="457"/>
    <cellStyle name="Euro 10 21" xfId="458"/>
    <cellStyle name="Euro 10 21 2" xfId="459"/>
    <cellStyle name="Euro 10 21 2 2" xfId="460"/>
    <cellStyle name="Euro 10 21 3" xfId="461"/>
    <cellStyle name="Euro 10 21 3 2" xfId="462"/>
    <cellStyle name="Euro 10 21 4" xfId="463"/>
    <cellStyle name="Euro 10 21 4 2" xfId="464"/>
    <cellStyle name="Euro 10 21 5" xfId="465"/>
    <cellStyle name="Euro 10 22" xfId="466"/>
    <cellStyle name="Euro 10 22 2" xfId="467"/>
    <cellStyle name="Euro 10 22 2 2" xfId="468"/>
    <cellStyle name="Euro 10 22 3" xfId="469"/>
    <cellStyle name="Euro 10 22 3 2" xfId="470"/>
    <cellStyle name="Euro 10 22 4" xfId="471"/>
    <cellStyle name="Euro 10 22 4 2" xfId="472"/>
    <cellStyle name="Euro 10 22 5" xfId="473"/>
    <cellStyle name="Euro 10 23" xfId="474"/>
    <cellStyle name="Euro 10 23 2" xfId="475"/>
    <cellStyle name="Euro 10 23 2 2" xfId="476"/>
    <cellStyle name="Euro 10 23 3" xfId="477"/>
    <cellStyle name="Euro 10 23 3 2" xfId="478"/>
    <cellStyle name="Euro 10 23 4" xfId="479"/>
    <cellStyle name="Euro 10 23 4 2" xfId="480"/>
    <cellStyle name="Euro 10 23 5" xfId="481"/>
    <cellStyle name="Euro 10 24" xfId="482"/>
    <cellStyle name="Euro 10 24 2" xfId="483"/>
    <cellStyle name="Euro 10 24 2 2" xfId="484"/>
    <cellStyle name="Euro 10 24 3" xfId="485"/>
    <cellStyle name="Euro 10 24 3 2" xfId="486"/>
    <cellStyle name="Euro 10 24 4" xfId="487"/>
    <cellStyle name="Euro 10 24 4 2" xfId="488"/>
    <cellStyle name="Euro 10 24 5" xfId="489"/>
    <cellStyle name="Euro 10 25" xfId="490"/>
    <cellStyle name="Euro 10 25 2" xfId="491"/>
    <cellStyle name="Euro 10 25 2 2" xfId="492"/>
    <cellStyle name="Euro 10 25 3" xfId="493"/>
    <cellStyle name="Euro 10 25 3 2" xfId="494"/>
    <cellStyle name="Euro 10 25 4" xfId="495"/>
    <cellStyle name="Euro 10 25 4 2" xfId="496"/>
    <cellStyle name="Euro 10 25 5" xfId="497"/>
    <cellStyle name="Euro 10 26" xfId="498"/>
    <cellStyle name="Euro 10 26 2" xfId="499"/>
    <cellStyle name="Euro 10 26 2 2" xfId="500"/>
    <cellStyle name="Euro 10 26 3" xfId="501"/>
    <cellStyle name="Euro 10 26 3 2" xfId="502"/>
    <cellStyle name="Euro 10 26 4" xfId="503"/>
    <cellStyle name="Euro 10 26 4 2" xfId="504"/>
    <cellStyle name="Euro 10 26 5" xfId="505"/>
    <cellStyle name="Euro 10 27" xfId="506"/>
    <cellStyle name="Euro 10 27 2" xfId="507"/>
    <cellStyle name="Euro 10 27 2 2" xfId="508"/>
    <cellStyle name="Euro 10 27 3" xfId="509"/>
    <cellStyle name="Euro 10 27 3 2" xfId="510"/>
    <cellStyle name="Euro 10 27 4" xfId="511"/>
    <cellStyle name="Euro 10 27 4 2" xfId="512"/>
    <cellStyle name="Euro 10 27 5" xfId="513"/>
    <cellStyle name="Euro 10 28" xfId="514"/>
    <cellStyle name="Euro 10 28 2" xfId="515"/>
    <cellStyle name="Euro 10 28 2 2" xfId="516"/>
    <cellStyle name="Euro 10 28 3" xfId="517"/>
    <cellStyle name="Euro 10 28 3 2" xfId="518"/>
    <cellStyle name="Euro 10 28 4" xfId="519"/>
    <cellStyle name="Euro 10 28 4 2" xfId="520"/>
    <cellStyle name="Euro 10 28 5" xfId="521"/>
    <cellStyle name="Euro 10 29" xfId="522"/>
    <cellStyle name="Euro 10 29 2" xfId="523"/>
    <cellStyle name="Euro 10 3" xfId="524"/>
    <cellStyle name="Euro 10 3 2" xfId="525"/>
    <cellStyle name="Euro 10 3 2 2" xfId="526"/>
    <cellStyle name="Euro 10 3 3" xfId="527"/>
    <cellStyle name="Euro 10 3 3 2" xfId="528"/>
    <cellStyle name="Euro 10 3 4" xfId="529"/>
    <cellStyle name="Euro 10 3 4 2" xfId="530"/>
    <cellStyle name="Euro 10 3 5" xfId="531"/>
    <cellStyle name="Euro 10 30" xfId="532"/>
    <cellStyle name="Euro 10 30 2" xfId="533"/>
    <cellStyle name="Euro 10 31" xfId="534"/>
    <cellStyle name="Euro 10 31 2" xfId="535"/>
    <cellStyle name="Euro 10 32" xfId="536"/>
    <cellStyle name="Euro 10 32 2" xfId="537"/>
    <cellStyle name="Euro 10 32 2 2" xfId="538"/>
    <cellStyle name="Euro 10 32 3" xfId="539"/>
    <cellStyle name="Euro 10 33" xfId="540"/>
    <cellStyle name="Euro 10 33 2" xfId="541"/>
    <cellStyle name="Euro 10 33 2 2" xfId="542"/>
    <cellStyle name="Euro 10 33 3" xfId="543"/>
    <cellStyle name="Euro 10 34" xfId="544"/>
    <cellStyle name="Euro 10 4" xfId="545"/>
    <cellStyle name="Euro 10 4 2" xfId="546"/>
    <cellStyle name="Euro 10 4 2 2" xfId="547"/>
    <cellStyle name="Euro 10 4 3" xfId="548"/>
    <cellStyle name="Euro 10 4 3 2" xfId="549"/>
    <cellStyle name="Euro 10 4 4" xfId="550"/>
    <cellStyle name="Euro 10 4 4 2" xfId="551"/>
    <cellStyle name="Euro 10 4 5" xfId="552"/>
    <cellStyle name="Euro 10 5" xfId="553"/>
    <cellStyle name="Euro 10 5 2" xfId="554"/>
    <cellStyle name="Euro 10 5 2 2" xfId="555"/>
    <cellStyle name="Euro 10 5 3" xfId="556"/>
    <cellStyle name="Euro 10 5 3 2" xfId="557"/>
    <cellStyle name="Euro 10 5 4" xfId="558"/>
    <cellStyle name="Euro 10 5 4 2" xfId="559"/>
    <cellStyle name="Euro 10 5 5" xfId="560"/>
    <cellStyle name="Euro 10 6" xfId="561"/>
    <cellStyle name="Euro 10 6 2" xfId="562"/>
    <cellStyle name="Euro 10 6 2 2" xfId="563"/>
    <cellStyle name="Euro 10 6 3" xfId="564"/>
    <cellStyle name="Euro 10 6 3 2" xfId="565"/>
    <cellStyle name="Euro 10 6 4" xfId="566"/>
    <cellStyle name="Euro 10 6 4 2" xfId="567"/>
    <cellStyle name="Euro 10 6 5" xfId="568"/>
    <cellStyle name="Euro 10 7" xfId="569"/>
    <cellStyle name="Euro 10 7 2" xfId="570"/>
    <cellStyle name="Euro 10 7 2 2" xfId="571"/>
    <cellStyle name="Euro 10 7 3" xfId="572"/>
    <cellStyle name="Euro 10 7 3 2" xfId="573"/>
    <cellStyle name="Euro 10 7 4" xfId="574"/>
    <cellStyle name="Euro 10 7 4 2" xfId="575"/>
    <cellStyle name="Euro 10 7 5" xfId="576"/>
    <cellStyle name="Euro 10 8" xfId="577"/>
    <cellStyle name="Euro 10 8 2" xfId="578"/>
    <cellStyle name="Euro 10 8 2 2" xfId="579"/>
    <cellStyle name="Euro 10 8 3" xfId="580"/>
    <cellStyle name="Euro 10 8 3 2" xfId="581"/>
    <cellStyle name="Euro 10 8 4" xfId="582"/>
    <cellStyle name="Euro 10 8 4 2" xfId="583"/>
    <cellStyle name="Euro 10 8 5" xfId="584"/>
    <cellStyle name="Euro 10 9" xfId="585"/>
    <cellStyle name="Euro 10 9 2" xfId="586"/>
    <cellStyle name="Euro 10 9 2 2" xfId="587"/>
    <cellStyle name="Euro 10 9 3" xfId="588"/>
    <cellStyle name="Euro 10 9 3 2" xfId="589"/>
    <cellStyle name="Euro 10 9 4" xfId="590"/>
    <cellStyle name="Euro 10 9 4 2" xfId="591"/>
    <cellStyle name="Euro 10 9 5" xfId="592"/>
    <cellStyle name="Euro 10_Data" xfId="593"/>
    <cellStyle name="Euro 11" xfId="594"/>
    <cellStyle name="Euro 11 10" xfId="595"/>
    <cellStyle name="Euro 11 10 2" xfId="596"/>
    <cellStyle name="Euro 11 10 3" xfId="597"/>
    <cellStyle name="Euro 11 10 4" xfId="598"/>
    <cellStyle name="Euro 11 11" xfId="599"/>
    <cellStyle name="Euro 11 11 2" xfId="600"/>
    <cellStyle name="Euro 11 11 3" xfId="601"/>
    <cellStyle name="Euro 11 11 4" xfId="602"/>
    <cellStyle name="Euro 11 12" xfId="603"/>
    <cellStyle name="Euro 11 12 2" xfId="604"/>
    <cellStyle name="Euro 11 12 3" xfId="605"/>
    <cellStyle name="Euro 11 12 4" xfId="606"/>
    <cellStyle name="Euro 11 13" xfId="607"/>
    <cellStyle name="Euro 11 13 2" xfId="608"/>
    <cellStyle name="Euro 11 13 3" xfId="609"/>
    <cellStyle name="Euro 11 13 4" xfId="610"/>
    <cellStyle name="Euro 11 14" xfId="611"/>
    <cellStyle name="Euro 11 14 2" xfId="612"/>
    <cellStyle name="Euro 11 14 3" xfId="613"/>
    <cellStyle name="Euro 11 14 4" xfId="614"/>
    <cellStyle name="Euro 11 15" xfId="615"/>
    <cellStyle name="Euro 11 15 2" xfId="616"/>
    <cellStyle name="Euro 11 15 3" xfId="617"/>
    <cellStyle name="Euro 11 15 4" xfId="618"/>
    <cellStyle name="Euro 11 16" xfId="619"/>
    <cellStyle name="Euro 11 16 2" xfId="620"/>
    <cellStyle name="Euro 11 16 3" xfId="621"/>
    <cellStyle name="Euro 11 16 4" xfId="622"/>
    <cellStyle name="Euro 11 17" xfId="623"/>
    <cellStyle name="Euro 11 17 2" xfId="624"/>
    <cellStyle name="Euro 11 17 3" xfId="625"/>
    <cellStyle name="Euro 11 17 4" xfId="626"/>
    <cellStyle name="Euro 11 18" xfId="627"/>
    <cellStyle name="Euro 11 18 2" xfId="628"/>
    <cellStyle name="Euro 11 18 3" xfId="629"/>
    <cellStyle name="Euro 11 18 4" xfId="630"/>
    <cellStyle name="Euro 11 19" xfId="631"/>
    <cellStyle name="Euro 11 19 2" xfId="632"/>
    <cellStyle name="Euro 11 19 3" xfId="633"/>
    <cellStyle name="Euro 11 19 4" xfId="634"/>
    <cellStyle name="Euro 11 2" xfId="635"/>
    <cellStyle name="Euro 11 2 2" xfId="636"/>
    <cellStyle name="Euro 11 2 3" xfId="637"/>
    <cellStyle name="Euro 11 2 4" xfId="638"/>
    <cellStyle name="Euro 11 20" xfId="639"/>
    <cellStyle name="Euro 11 20 2" xfId="640"/>
    <cellStyle name="Euro 11 20 3" xfId="641"/>
    <cellStyle name="Euro 11 20 4" xfId="642"/>
    <cellStyle name="Euro 11 21" xfId="643"/>
    <cellStyle name="Euro 11 21 2" xfId="644"/>
    <cellStyle name="Euro 11 21 3" xfId="645"/>
    <cellStyle name="Euro 11 21 4" xfId="646"/>
    <cellStyle name="Euro 11 22" xfId="647"/>
    <cellStyle name="Euro 11 22 2" xfId="648"/>
    <cellStyle name="Euro 11 22 3" xfId="649"/>
    <cellStyle name="Euro 11 22 4" xfId="650"/>
    <cellStyle name="Euro 11 23" xfId="651"/>
    <cellStyle name="Euro 11 23 2" xfId="652"/>
    <cellStyle name="Euro 11 23 3" xfId="653"/>
    <cellStyle name="Euro 11 23 4" xfId="654"/>
    <cellStyle name="Euro 11 24" xfId="655"/>
    <cellStyle name="Euro 11 24 2" xfId="656"/>
    <cellStyle name="Euro 11 24 3" xfId="657"/>
    <cellStyle name="Euro 11 24 4" xfId="658"/>
    <cellStyle name="Euro 11 25" xfId="659"/>
    <cellStyle name="Euro 11 25 2" xfId="660"/>
    <cellStyle name="Euro 11 25 3" xfId="661"/>
    <cellStyle name="Euro 11 25 4" xfId="662"/>
    <cellStyle name="Euro 11 26" xfId="663"/>
    <cellStyle name="Euro 11 26 2" xfId="664"/>
    <cellStyle name="Euro 11 26 3" xfId="665"/>
    <cellStyle name="Euro 11 26 4" xfId="666"/>
    <cellStyle name="Euro 11 27" xfId="667"/>
    <cellStyle name="Euro 11 27 2" xfId="668"/>
    <cellStyle name="Euro 11 27 3" xfId="669"/>
    <cellStyle name="Euro 11 27 4" xfId="670"/>
    <cellStyle name="Euro 11 28" xfId="671"/>
    <cellStyle name="Euro 11 28 2" xfId="672"/>
    <cellStyle name="Euro 11 28 3" xfId="673"/>
    <cellStyle name="Euro 11 28 4" xfId="674"/>
    <cellStyle name="Euro 11 29" xfId="675"/>
    <cellStyle name="Euro 11 29 2" xfId="676"/>
    <cellStyle name="Euro 11 3" xfId="677"/>
    <cellStyle name="Euro 11 3 2" xfId="678"/>
    <cellStyle name="Euro 11 3 3" xfId="679"/>
    <cellStyle name="Euro 11 3 4" xfId="680"/>
    <cellStyle name="Euro 11 30" xfId="681"/>
    <cellStyle name="Euro 11 30 2" xfId="682"/>
    <cellStyle name="Euro 11 4" xfId="683"/>
    <cellStyle name="Euro 11 4 2" xfId="684"/>
    <cellStyle name="Euro 11 4 3" xfId="685"/>
    <cellStyle name="Euro 11 4 4" xfId="686"/>
    <cellStyle name="Euro 11 5" xfId="687"/>
    <cellStyle name="Euro 11 5 2" xfId="688"/>
    <cellStyle name="Euro 11 5 3" xfId="689"/>
    <cellStyle name="Euro 11 5 4" xfId="690"/>
    <cellStyle name="Euro 11 6" xfId="691"/>
    <cellStyle name="Euro 11 6 2" xfId="692"/>
    <cellStyle name="Euro 11 6 3" xfId="693"/>
    <cellStyle name="Euro 11 6 4" xfId="694"/>
    <cellStyle name="Euro 11 7" xfId="695"/>
    <cellStyle name="Euro 11 7 2" xfId="696"/>
    <cellStyle name="Euro 11 7 3" xfId="697"/>
    <cellStyle name="Euro 11 7 4" xfId="698"/>
    <cellStyle name="Euro 11 8" xfId="699"/>
    <cellStyle name="Euro 11 8 2" xfId="700"/>
    <cellStyle name="Euro 11 8 3" xfId="701"/>
    <cellStyle name="Euro 11 8 4" xfId="702"/>
    <cellStyle name="Euro 11 9" xfId="703"/>
    <cellStyle name="Euro 11 9 2" xfId="704"/>
    <cellStyle name="Euro 11 9 3" xfId="705"/>
    <cellStyle name="Euro 11 9 4" xfId="706"/>
    <cellStyle name="Euro 11_Data" xfId="707"/>
    <cellStyle name="Euro 12" xfId="708"/>
    <cellStyle name="Euro 12 2" xfId="709"/>
    <cellStyle name="Euro 12 2 2" xfId="710"/>
    <cellStyle name="Euro 12 3" xfId="711"/>
    <cellStyle name="Euro 12 3 2" xfId="712"/>
    <cellStyle name="Euro 12 4" xfId="713"/>
    <cellStyle name="Euro 12 4 2" xfId="714"/>
    <cellStyle name="Euro 12 5" xfId="715"/>
    <cellStyle name="Euro 12 5 2" xfId="716"/>
    <cellStyle name="Euro 12 5 2 2" xfId="717"/>
    <cellStyle name="Euro 12 5 3" xfId="718"/>
    <cellStyle name="Euro 12 6" xfId="719"/>
    <cellStyle name="Euro 12 6 2" xfId="720"/>
    <cellStyle name="Euro 12 6 2 2" xfId="721"/>
    <cellStyle name="Euro 12 6 3" xfId="722"/>
    <cellStyle name="Euro 12 7" xfId="723"/>
    <cellStyle name="Euro 12_Data" xfId="724"/>
    <cellStyle name="Euro 13" xfId="725"/>
    <cellStyle name="Euro 13 2" xfId="726"/>
    <cellStyle name="Euro 13 2 2" xfId="727"/>
    <cellStyle name="Euro 13 3" xfId="728"/>
    <cellStyle name="Euro 13 3 2" xfId="729"/>
    <cellStyle name="Euro 13 4" xfId="730"/>
    <cellStyle name="Euro 13 4 2" xfId="731"/>
    <cellStyle name="Euro 13 5" xfId="732"/>
    <cellStyle name="Euro 14" xfId="733"/>
    <cellStyle name="Euro 14 2" xfId="734"/>
    <cellStyle name="Euro 14 2 2" xfId="735"/>
    <cellStyle name="Euro 14 3" xfId="736"/>
    <cellStyle name="Euro 14 3 2" xfId="737"/>
    <cellStyle name="Euro 14 4" xfId="738"/>
    <cellStyle name="Euro 14 4 2" xfId="739"/>
    <cellStyle name="Euro 14 5" xfId="740"/>
    <cellStyle name="Euro 15" xfId="741"/>
    <cellStyle name="Euro 15 2" xfId="742"/>
    <cellStyle name="Euro 15 2 2" xfId="743"/>
    <cellStyle name="Euro 15 3" xfId="744"/>
    <cellStyle name="Euro 15 3 2" xfId="745"/>
    <cellStyle name="Euro 15 4" xfId="746"/>
    <cellStyle name="Euro 15 4 2" xfId="747"/>
    <cellStyle name="Euro 15 5" xfId="748"/>
    <cellStyle name="Euro 16" xfId="749"/>
    <cellStyle name="Euro 16 2" xfId="750"/>
    <cellStyle name="Euro 16 2 2" xfId="751"/>
    <cellStyle name="Euro 16 3" xfId="752"/>
    <cellStyle name="Euro 16 3 2" xfId="753"/>
    <cellStyle name="Euro 16 4" xfId="754"/>
    <cellStyle name="Euro 16 4 2" xfId="755"/>
    <cellStyle name="Euro 16 5" xfId="756"/>
    <cellStyle name="Euro 17" xfId="757"/>
    <cellStyle name="Euro 17 2" xfId="758"/>
    <cellStyle name="Euro 17 2 2" xfId="759"/>
    <cellStyle name="Euro 17 3" xfId="760"/>
    <cellStyle name="Euro 17 3 2" xfId="761"/>
    <cellStyle name="Euro 17 4" xfId="762"/>
    <cellStyle name="Euro 17 4 2" xfId="763"/>
    <cellStyle name="Euro 17 5" xfId="764"/>
    <cellStyle name="Euro 18" xfId="765"/>
    <cellStyle name="Euro 18 2" xfId="766"/>
    <cellStyle name="Euro 18 2 2" xfId="767"/>
    <cellStyle name="Euro 18 3" xfId="768"/>
    <cellStyle name="Euro 18 3 2" xfId="769"/>
    <cellStyle name="Euro 18 4" xfId="770"/>
    <cellStyle name="Euro 18 4 2" xfId="771"/>
    <cellStyle name="Euro 18 5" xfId="772"/>
    <cellStyle name="Euro 19" xfId="773"/>
    <cellStyle name="Euro 19 2" xfId="774"/>
    <cellStyle name="Euro 19 2 2" xfId="775"/>
    <cellStyle name="Euro 19 3" xfId="776"/>
    <cellStyle name="Euro 19 3 2" xfId="777"/>
    <cellStyle name="Euro 19 4" xfId="778"/>
    <cellStyle name="Euro 19 4 2" xfId="779"/>
    <cellStyle name="Euro 19 5" xfId="780"/>
    <cellStyle name="Euro 2" xfId="781"/>
    <cellStyle name="Euro 2 10" xfId="782"/>
    <cellStyle name="Euro 2 10 2" xfId="783"/>
    <cellStyle name="Euro 2 10 2 2" xfId="784"/>
    <cellStyle name="Euro 2 10 3" xfId="785"/>
    <cellStyle name="Euro 2 10 3 2" xfId="786"/>
    <cellStyle name="Euro 2 10 4" xfId="787"/>
    <cellStyle name="Euro 2 10 4 2" xfId="788"/>
    <cellStyle name="Euro 2 10 5" xfId="789"/>
    <cellStyle name="Euro 2 11" xfId="790"/>
    <cellStyle name="Euro 2 11 2" xfId="791"/>
    <cellStyle name="Euro 2 11 2 2" xfId="792"/>
    <cellStyle name="Euro 2 11 3" xfId="793"/>
    <cellStyle name="Euro 2 11 3 2" xfId="794"/>
    <cellStyle name="Euro 2 11 4" xfId="795"/>
    <cellStyle name="Euro 2 11 4 2" xfId="796"/>
    <cellStyle name="Euro 2 11 5" xfId="797"/>
    <cellStyle name="Euro 2 12" xfId="798"/>
    <cellStyle name="Euro 2 12 2" xfId="799"/>
    <cellStyle name="Euro 2 12 2 2" xfId="800"/>
    <cellStyle name="Euro 2 12 3" xfId="801"/>
    <cellStyle name="Euro 2 12 3 2" xfId="802"/>
    <cellStyle name="Euro 2 12 4" xfId="803"/>
    <cellStyle name="Euro 2 12 4 2" xfId="804"/>
    <cellStyle name="Euro 2 12 5" xfId="805"/>
    <cellStyle name="Euro 2 13" xfId="806"/>
    <cellStyle name="Euro 2 13 2" xfId="807"/>
    <cellStyle name="Euro 2 13 2 2" xfId="808"/>
    <cellStyle name="Euro 2 13 3" xfId="809"/>
    <cellStyle name="Euro 2 13 3 2" xfId="810"/>
    <cellStyle name="Euro 2 13 4" xfId="811"/>
    <cellStyle name="Euro 2 13 4 2" xfId="812"/>
    <cellStyle name="Euro 2 13 5" xfId="813"/>
    <cellStyle name="Euro 2 14" xfId="814"/>
    <cellStyle name="Euro 2 14 2" xfId="815"/>
    <cellStyle name="Euro 2 14 2 2" xfId="816"/>
    <cellStyle name="Euro 2 14 3" xfId="817"/>
    <cellStyle name="Euro 2 14 3 2" xfId="818"/>
    <cellStyle name="Euro 2 14 4" xfId="819"/>
    <cellStyle name="Euro 2 14 4 2" xfId="820"/>
    <cellStyle name="Euro 2 14 5" xfId="821"/>
    <cellStyle name="Euro 2 15" xfId="822"/>
    <cellStyle name="Euro 2 15 2" xfId="823"/>
    <cellStyle name="Euro 2 15 2 2" xfId="824"/>
    <cellStyle name="Euro 2 15 3" xfId="825"/>
    <cellStyle name="Euro 2 15 3 2" xfId="826"/>
    <cellStyle name="Euro 2 15 4" xfId="827"/>
    <cellStyle name="Euro 2 15 4 2" xfId="828"/>
    <cellStyle name="Euro 2 15 5" xfId="829"/>
    <cellStyle name="Euro 2 16" xfId="830"/>
    <cellStyle name="Euro 2 16 2" xfId="831"/>
    <cellStyle name="Euro 2 16 2 2" xfId="832"/>
    <cellStyle name="Euro 2 16 3" xfId="833"/>
    <cellStyle name="Euro 2 16 3 2" xfId="834"/>
    <cellStyle name="Euro 2 16 4" xfId="835"/>
    <cellStyle name="Euro 2 16 4 2" xfId="836"/>
    <cellStyle name="Euro 2 16 5" xfId="837"/>
    <cellStyle name="Euro 2 17" xfId="838"/>
    <cellStyle name="Euro 2 17 2" xfId="839"/>
    <cellStyle name="Euro 2 17 2 2" xfId="840"/>
    <cellStyle name="Euro 2 17 3" xfId="841"/>
    <cellStyle name="Euro 2 17 3 2" xfId="842"/>
    <cellStyle name="Euro 2 17 4" xfId="843"/>
    <cellStyle name="Euro 2 17 4 2" xfId="844"/>
    <cellStyle name="Euro 2 17 5" xfId="845"/>
    <cellStyle name="Euro 2 18" xfId="846"/>
    <cellStyle name="Euro 2 18 2" xfId="847"/>
    <cellStyle name="Euro 2 18 2 2" xfId="848"/>
    <cellStyle name="Euro 2 18 3" xfId="849"/>
    <cellStyle name="Euro 2 18 3 2" xfId="850"/>
    <cellStyle name="Euro 2 18 4" xfId="851"/>
    <cellStyle name="Euro 2 18 4 2" xfId="852"/>
    <cellStyle name="Euro 2 18 5" xfId="853"/>
    <cellStyle name="Euro 2 19" xfId="854"/>
    <cellStyle name="Euro 2 19 2" xfId="855"/>
    <cellStyle name="Euro 2 19 2 2" xfId="856"/>
    <cellStyle name="Euro 2 19 3" xfId="857"/>
    <cellStyle name="Euro 2 19 3 2" xfId="858"/>
    <cellStyle name="Euro 2 19 4" xfId="859"/>
    <cellStyle name="Euro 2 19 4 2" xfId="860"/>
    <cellStyle name="Euro 2 19 5" xfId="861"/>
    <cellStyle name="Euro 2 2" xfId="862"/>
    <cellStyle name="Euro 2 2 2" xfId="863"/>
    <cellStyle name="Euro 2 2 2 2" xfId="864"/>
    <cellStyle name="Euro 2 2 3" xfId="865"/>
    <cellStyle name="Euro 2 2 3 2" xfId="866"/>
    <cellStyle name="Euro 2 2 4" xfId="867"/>
    <cellStyle name="Euro 2 2 4 2" xfId="868"/>
    <cellStyle name="Euro 2 2 5" xfId="869"/>
    <cellStyle name="Euro 2 20" xfId="870"/>
    <cellStyle name="Euro 2 20 2" xfId="871"/>
    <cellStyle name="Euro 2 20 2 2" xfId="872"/>
    <cellStyle name="Euro 2 20 3" xfId="873"/>
    <cellStyle name="Euro 2 20 3 2" xfId="874"/>
    <cellStyle name="Euro 2 20 4" xfId="875"/>
    <cellStyle name="Euro 2 20 4 2" xfId="876"/>
    <cellStyle name="Euro 2 20 5" xfId="877"/>
    <cellStyle name="Euro 2 21" xfId="878"/>
    <cellStyle name="Euro 2 21 2" xfId="879"/>
    <cellStyle name="Euro 2 21 2 2" xfId="880"/>
    <cellStyle name="Euro 2 21 3" xfId="881"/>
    <cellStyle name="Euro 2 21 3 2" xfId="882"/>
    <cellStyle name="Euro 2 21 4" xfId="883"/>
    <cellStyle name="Euro 2 21 4 2" xfId="884"/>
    <cellStyle name="Euro 2 21 5" xfId="885"/>
    <cellStyle name="Euro 2 22" xfId="886"/>
    <cellStyle name="Euro 2 22 2" xfId="887"/>
    <cellStyle name="Euro 2 22 2 2" xfId="888"/>
    <cellStyle name="Euro 2 22 3" xfId="889"/>
    <cellStyle name="Euro 2 22 3 2" xfId="890"/>
    <cellStyle name="Euro 2 22 4" xfId="891"/>
    <cellStyle name="Euro 2 22 4 2" xfId="892"/>
    <cellStyle name="Euro 2 22 5" xfId="893"/>
    <cellStyle name="Euro 2 23" xfId="894"/>
    <cellStyle name="Euro 2 23 2" xfId="895"/>
    <cellStyle name="Euro 2 23 2 2" xfId="896"/>
    <cellStyle name="Euro 2 23 3" xfId="897"/>
    <cellStyle name="Euro 2 23 3 2" xfId="898"/>
    <cellStyle name="Euro 2 23 4" xfId="899"/>
    <cellStyle name="Euro 2 23 4 2" xfId="900"/>
    <cellStyle name="Euro 2 23 5" xfId="901"/>
    <cellStyle name="Euro 2 24" xfId="902"/>
    <cellStyle name="Euro 2 24 2" xfId="903"/>
    <cellStyle name="Euro 2 24 2 2" xfId="904"/>
    <cellStyle name="Euro 2 24 3" xfId="905"/>
    <cellStyle name="Euro 2 24 3 2" xfId="906"/>
    <cellStyle name="Euro 2 24 4" xfId="907"/>
    <cellStyle name="Euro 2 24 4 2" xfId="908"/>
    <cellStyle name="Euro 2 24 5" xfId="909"/>
    <cellStyle name="Euro 2 25" xfId="910"/>
    <cellStyle name="Euro 2 25 2" xfId="911"/>
    <cellStyle name="Euro 2 25 2 2" xfId="912"/>
    <cellStyle name="Euro 2 25 3" xfId="913"/>
    <cellStyle name="Euro 2 25 3 2" xfId="914"/>
    <cellStyle name="Euro 2 25 4" xfId="915"/>
    <cellStyle name="Euro 2 25 4 2" xfId="916"/>
    <cellStyle name="Euro 2 25 5" xfId="917"/>
    <cellStyle name="Euro 2 26" xfId="918"/>
    <cellStyle name="Euro 2 26 2" xfId="919"/>
    <cellStyle name="Euro 2 26 2 2" xfId="920"/>
    <cellStyle name="Euro 2 26 3" xfId="921"/>
    <cellStyle name="Euro 2 26 3 2" xfId="922"/>
    <cellStyle name="Euro 2 26 4" xfId="923"/>
    <cellStyle name="Euro 2 26 4 2" xfId="924"/>
    <cellStyle name="Euro 2 26 5" xfId="925"/>
    <cellStyle name="Euro 2 27" xfId="926"/>
    <cellStyle name="Euro 2 27 2" xfId="927"/>
    <cellStyle name="Euro 2 27 2 2" xfId="928"/>
    <cellStyle name="Euro 2 27 3" xfId="929"/>
    <cellStyle name="Euro 2 27 3 2" xfId="930"/>
    <cellStyle name="Euro 2 27 4" xfId="931"/>
    <cellStyle name="Euro 2 27 4 2" xfId="932"/>
    <cellStyle name="Euro 2 27 5" xfId="933"/>
    <cellStyle name="Euro 2 28" xfId="934"/>
    <cellStyle name="Euro 2 28 2" xfId="935"/>
    <cellStyle name="Euro 2 28 2 2" xfId="936"/>
    <cellStyle name="Euro 2 28 3" xfId="937"/>
    <cellStyle name="Euro 2 28 3 2" xfId="938"/>
    <cellStyle name="Euro 2 28 4" xfId="939"/>
    <cellStyle name="Euro 2 28 4 2" xfId="940"/>
    <cellStyle name="Euro 2 28 5" xfId="941"/>
    <cellStyle name="Euro 2 29" xfId="942"/>
    <cellStyle name="Euro 2 29 2" xfId="943"/>
    <cellStyle name="Euro 2 3" xfId="944"/>
    <cellStyle name="Euro 2 3 2" xfId="945"/>
    <cellStyle name="Euro 2 3 2 2" xfId="946"/>
    <cellStyle name="Euro 2 3 3" xfId="947"/>
    <cellStyle name="Euro 2 3 3 2" xfId="948"/>
    <cellStyle name="Euro 2 3 4" xfId="949"/>
    <cellStyle name="Euro 2 3 4 2" xfId="950"/>
    <cellStyle name="Euro 2 3 5" xfId="951"/>
    <cellStyle name="Euro 2 30" xfId="952"/>
    <cellStyle name="Euro 2 30 2" xfId="953"/>
    <cellStyle name="Euro 2 31" xfId="954"/>
    <cellStyle name="Euro 2 31 2" xfId="955"/>
    <cellStyle name="Euro 2 32" xfId="956"/>
    <cellStyle name="Euro 2 32 2" xfId="957"/>
    <cellStyle name="Euro 2 32 2 2" xfId="958"/>
    <cellStyle name="Euro 2 32 3" xfId="959"/>
    <cellStyle name="Euro 2 33" xfId="960"/>
    <cellStyle name="Euro 2 33 2" xfId="961"/>
    <cellStyle name="Euro 2 33 2 2" xfId="962"/>
    <cellStyle name="Euro 2 33 3" xfId="963"/>
    <cellStyle name="Euro 2 34" xfId="964"/>
    <cellStyle name="Euro 2 35" xfId="965"/>
    <cellStyle name="Euro 2 4" xfId="966"/>
    <cellStyle name="Euro 2 4 2" xfId="967"/>
    <cellStyle name="Euro 2 4 2 2" xfId="968"/>
    <cellStyle name="Euro 2 4 3" xfId="969"/>
    <cellStyle name="Euro 2 4 3 2" xfId="970"/>
    <cellStyle name="Euro 2 4 4" xfId="971"/>
    <cellStyle name="Euro 2 4 4 2" xfId="972"/>
    <cellStyle name="Euro 2 4 5" xfId="973"/>
    <cellStyle name="Euro 2 5" xfId="974"/>
    <cellStyle name="Euro 2 5 2" xfId="975"/>
    <cellStyle name="Euro 2 5 2 2" xfId="976"/>
    <cellStyle name="Euro 2 5 3" xfId="977"/>
    <cellStyle name="Euro 2 5 3 2" xfId="978"/>
    <cellStyle name="Euro 2 5 4" xfId="979"/>
    <cellStyle name="Euro 2 5 4 2" xfId="980"/>
    <cellStyle name="Euro 2 5 5" xfId="981"/>
    <cellStyle name="Euro 2 6" xfId="982"/>
    <cellStyle name="Euro 2 6 2" xfId="983"/>
    <cellStyle name="Euro 2 6 2 2" xfId="984"/>
    <cellStyle name="Euro 2 6 3" xfId="985"/>
    <cellStyle name="Euro 2 6 3 2" xfId="986"/>
    <cellStyle name="Euro 2 6 4" xfId="987"/>
    <cellStyle name="Euro 2 6 4 2" xfId="988"/>
    <cellStyle name="Euro 2 6 5" xfId="989"/>
    <cellStyle name="Euro 2 7" xfId="990"/>
    <cellStyle name="Euro 2 7 2" xfId="991"/>
    <cellStyle name="Euro 2 7 2 2" xfId="992"/>
    <cellStyle name="Euro 2 7 3" xfId="993"/>
    <cellStyle name="Euro 2 7 3 2" xfId="994"/>
    <cellStyle name="Euro 2 7 4" xfId="995"/>
    <cellStyle name="Euro 2 7 4 2" xfId="996"/>
    <cellStyle name="Euro 2 7 5" xfId="997"/>
    <cellStyle name="Euro 2 8" xfId="998"/>
    <cellStyle name="Euro 2 8 2" xfId="999"/>
    <cellStyle name="Euro 2 8 2 2" xfId="1000"/>
    <cellStyle name="Euro 2 8 3" xfId="1001"/>
    <cellStyle name="Euro 2 8 3 2" xfId="1002"/>
    <cellStyle name="Euro 2 8 4" xfId="1003"/>
    <cellStyle name="Euro 2 8 4 2" xfId="1004"/>
    <cellStyle name="Euro 2 8 5" xfId="1005"/>
    <cellStyle name="Euro 2 9" xfId="1006"/>
    <cellStyle name="Euro 2 9 2" xfId="1007"/>
    <cellStyle name="Euro 2 9 2 2" xfId="1008"/>
    <cellStyle name="Euro 2 9 3" xfId="1009"/>
    <cellStyle name="Euro 2 9 3 2" xfId="1010"/>
    <cellStyle name="Euro 2 9 4" xfId="1011"/>
    <cellStyle name="Euro 2 9 4 2" xfId="1012"/>
    <cellStyle name="Euro 2 9 5" xfId="1013"/>
    <cellStyle name="Euro 20" xfId="1014"/>
    <cellStyle name="Euro 20 2" xfId="1015"/>
    <cellStyle name="Euro 20 2 2" xfId="1016"/>
    <cellStyle name="Euro 20 3" xfId="1017"/>
    <cellStyle name="Euro 20 3 2" xfId="1018"/>
    <cellStyle name="Euro 20 4" xfId="1019"/>
    <cellStyle name="Euro 20 4 2" xfId="1020"/>
    <cellStyle name="Euro 20 5" xfId="1021"/>
    <cellStyle name="Euro 21" xfId="1022"/>
    <cellStyle name="Euro 21 2" xfId="1023"/>
    <cellStyle name="Euro 21 2 2" xfId="1024"/>
    <cellStyle name="Euro 21 3" xfId="1025"/>
    <cellStyle name="Euro 21 3 2" xfId="1026"/>
    <cellStyle name="Euro 21 4" xfId="1027"/>
    <cellStyle name="Euro 21 4 2" xfId="1028"/>
    <cellStyle name="Euro 21 5" xfId="1029"/>
    <cellStyle name="Euro 22" xfId="1030"/>
    <cellStyle name="Euro 22 2" xfId="1031"/>
    <cellStyle name="Euro 22 2 2" xfId="1032"/>
    <cellStyle name="Euro 22 3" xfId="1033"/>
    <cellStyle name="Euro 22 3 2" xfId="1034"/>
    <cellStyle name="Euro 22 4" xfId="1035"/>
    <cellStyle name="Euro 22 4 2" xfId="1036"/>
    <cellStyle name="Euro 22 5" xfId="1037"/>
    <cellStyle name="Euro 23" xfId="1038"/>
    <cellStyle name="Euro 23 2" xfId="1039"/>
    <cellStyle name="Euro 23 2 2" xfId="1040"/>
    <cellStyle name="Euro 23 3" xfId="1041"/>
    <cellStyle name="Euro 23 3 2" xfId="1042"/>
    <cellStyle name="Euro 23 4" xfId="1043"/>
    <cellStyle name="Euro 23 4 2" xfId="1044"/>
    <cellStyle name="Euro 23 5" xfId="1045"/>
    <cellStyle name="Euro 24" xfId="1046"/>
    <cellStyle name="Euro 24 2" xfId="1047"/>
    <cellStyle name="Euro 24 2 2" xfId="1048"/>
    <cellStyle name="Euro 24 3" xfId="1049"/>
    <cellStyle name="Euro 24 3 2" xfId="1050"/>
    <cellStyle name="Euro 24 4" xfId="1051"/>
    <cellStyle name="Euro 24 4 2" xfId="1052"/>
    <cellStyle name="Euro 24 5" xfId="1053"/>
    <cellStyle name="Euro 25" xfId="1054"/>
    <cellStyle name="Euro 25 2" xfId="1055"/>
    <cellStyle name="Euro 25 2 2" xfId="1056"/>
    <cellStyle name="Euro 25 3" xfId="1057"/>
    <cellStyle name="Euro 25 3 2" xfId="1058"/>
    <cellStyle name="Euro 25 4" xfId="1059"/>
    <cellStyle name="Euro 25 4 2" xfId="1060"/>
    <cellStyle name="Euro 25 5" xfId="1061"/>
    <cellStyle name="Euro 26" xfId="1062"/>
    <cellStyle name="Euro 26 2" xfId="1063"/>
    <cellStyle name="Euro 26 2 2" xfId="1064"/>
    <cellStyle name="Euro 26 3" xfId="1065"/>
    <cellStyle name="Euro 26 3 2" xfId="1066"/>
    <cellStyle name="Euro 26 4" xfId="1067"/>
    <cellStyle name="Euro 26 4 2" xfId="1068"/>
    <cellStyle name="Euro 26 5" xfId="1069"/>
    <cellStyle name="Euro 27" xfId="1070"/>
    <cellStyle name="Euro 27 2" xfId="1071"/>
    <cellStyle name="Euro 27 2 2" xfId="1072"/>
    <cellStyle name="Euro 27 3" xfId="1073"/>
    <cellStyle name="Euro 27 3 2" xfId="1074"/>
    <cellStyle name="Euro 27 4" xfId="1075"/>
    <cellStyle name="Euro 27 4 2" xfId="1076"/>
    <cellStyle name="Euro 27 5" xfId="1077"/>
    <cellStyle name="Euro 28" xfId="1078"/>
    <cellStyle name="Euro 28 2" xfId="1079"/>
    <cellStyle name="Euro 28 2 2" xfId="1080"/>
    <cellStyle name="Euro 28 3" xfId="1081"/>
    <cellStyle name="Euro 28 3 2" xfId="1082"/>
    <cellStyle name="Euro 28 4" xfId="1083"/>
    <cellStyle name="Euro 28 4 2" xfId="1084"/>
    <cellStyle name="Euro 28 5" xfId="1085"/>
    <cellStyle name="Euro 29" xfId="1086"/>
    <cellStyle name="Euro 29 2" xfId="1087"/>
    <cellStyle name="Euro 29 2 2" xfId="1088"/>
    <cellStyle name="Euro 29 3" xfId="1089"/>
    <cellStyle name="Euro 29 3 2" xfId="1090"/>
    <cellStyle name="Euro 29 4" xfId="1091"/>
    <cellStyle name="Euro 29 4 2" xfId="1092"/>
    <cellStyle name="Euro 29 5" xfId="1093"/>
    <cellStyle name="Euro 2_Data" xfId="1094"/>
    <cellStyle name="Euro 3" xfId="1095"/>
    <cellStyle name="Euro 3 10" xfId="1096"/>
    <cellStyle name="Euro 3 10 2" xfId="1097"/>
    <cellStyle name="Euro 3 10 2 2" xfId="1098"/>
    <cellStyle name="Euro 3 10 3" xfId="1099"/>
    <cellStyle name="Euro 3 10 3 2" xfId="1100"/>
    <cellStyle name="Euro 3 10 4" xfId="1101"/>
    <cellStyle name="Euro 3 10 4 2" xfId="1102"/>
    <cellStyle name="Euro 3 10 5" xfId="1103"/>
    <cellStyle name="Euro 3 11" xfId="1104"/>
    <cellStyle name="Euro 3 11 2" xfId="1105"/>
    <cellStyle name="Euro 3 11 2 2" xfId="1106"/>
    <cellStyle name="Euro 3 11 3" xfId="1107"/>
    <cellStyle name="Euro 3 11 3 2" xfId="1108"/>
    <cellStyle name="Euro 3 11 4" xfId="1109"/>
    <cellStyle name="Euro 3 11 4 2" xfId="1110"/>
    <cellStyle name="Euro 3 11 5" xfId="1111"/>
    <cellStyle name="Euro 3 12" xfId="1112"/>
    <cellStyle name="Euro 3 12 2" xfId="1113"/>
    <cellStyle name="Euro 3 12 2 2" xfId="1114"/>
    <cellStyle name="Euro 3 12 3" xfId="1115"/>
    <cellStyle name="Euro 3 12 3 2" xfId="1116"/>
    <cellStyle name="Euro 3 12 4" xfId="1117"/>
    <cellStyle name="Euro 3 12 4 2" xfId="1118"/>
    <cellStyle name="Euro 3 12 5" xfId="1119"/>
    <cellStyle name="Euro 3 13" xfId="1120"/>
    <cellStyle name="Euro 3 13 2" xfId="1121"/>
    <cellStyle name="Euro 3 13 2 2" xfId="1122"/>
    <cellStyle name="Euro 3 13 3" xfId="1123"/>
    <cellStyle name="Euro 3 13 3 2" xfId="1124"/>
    <cellStyle name="Euro 3 13 4" xfId="1125"/>
    <cellStyle name="Euro 3 13 4 2" xfId="1126"/>
    <cellStyle name="Euro 3 13 5" xfId="1127"/>
    <cellStyle name="Euro 3 14" xfId="1128"/>
    <cellStyle name="Euro 3 14 2" xfId="1129"/>
    <cellStyle name="Euro 3 14 2 2" xfId="1130"/>
    <cellStyle name="Euro 3 14 3" xfId="1131"/>
    <cellStyle name="Euro 3 14 3 2" xfId="1132"/>
    <cellStyle name="Euro 3 14 4" xfId="1133"/>
    <cellStyle name="Euro 3 14 4 2" xfId="1134"/>
    <cellStyle name="Euro 3 14 5" xfId="1135"/>
    <cellStyle name="Euro 3 15" xfId="1136"/>
    <cellStyle name="Euro 3 15 2" xfId="1137"/>
    <cellStyle name="Euro 3 15 2 2" xfId="1138"/>
    <cellStyle name="Euro 3 15 3" xfId="1139"/>
    <cellStyle name="Euro 3 15 3 2" xfId="1140"/>
    <cellStyle name="Euro 3 15 4" xfId="1141"/>
    <cellStyle name="Euro 3 15 4 2" xfId="1142"/>
    <cellStyle name="Euro 3 15 5" xfId="1143"/>
    <cellStyle name="Euro 3 16" xfId="1144"/>
    <cellStyle name="Euro 3 16 2" xfId="1145"/>
    <cellStyle name="Euro 3 16 2 2" xfId="1146"/>
    <cellStyle name="Euro 3 16 3" xfId="1147"/>
    <cellStyle name="Euro 3 16 3 2" xfId="1148"/>
    <cellStyle name="Euro 3 16 4" xfId="1149"/>
    <cellStyle name="Euro 3 16 4 2" xfId="1150"/>
    <cellStyle name="Euro 3 16 5" xfId="1151"/>
    <cellStyle name="Euro 3 17" xfId="1152"/>
    <cellStyle name="Euro 3 17 2" xfId="1153"/>
    <cellStyle name="Euro 3 17 2 2" xfId="1154"/>
    <cellStyle name="Euro 3 17 3" xfId="1155"/>
    <cellStyle name="Euro 3 17 3 2" xfId="1156"/>
    <cellStyle name="Euro 3 17 4" xfId="1157"/>
    <cellStyle name="Euro 3 17 4 2" xfId="1158"/>
    <cellStyle name="Euro 3 17 5" xfId="1159"/>
    <cellStyle name="Euro 3 18" xfId="1160"/>
    <cellStyle name="Euro 3 18 2" xfId="1161"/>
    <cellStyle name="Euro 3 18 2 2" xfId="1162"/>
    <cellStyle name="Euro 3 18 3" xfId="1163"/>
    <cellStyle name="Euro 3 18 3 2" xfId="1164"/>
    <cellStyle name="Euro 3 18 4" xfId="1165"/>
    <cellStyle name="Euro 3 18 4 2" xfId="1166"/>
    <cellStyle name="Euro 3 18 5" xfId="1167"/>
    <cellStyle name="Euro 3 19" xfId="1168"/>
    <cellStyle name="Euro 3 19 2" xfId="1169"/>
    <cellStyle name="Euro 3 19 2 2" xfId="1170"/>
    <cellStyle name="Euro 3 19 3" xfId="1171"/>
    <cellStyle name="Euro 3 19 3 2" xfId="1172"/>
    <cellStyle name="Euro 3 19 4" xfId="1173"/>
    <cellStyle name="Euro 3 19 4 2" xfId="1174"/>
    <cellStyle name="Euro 3 19 5" xfId="1175"/>
    <cellStyle name="Euro 3 2" xfId="1176"/>
    <cellStyle name="Euro 3 2 2" xfId="1177"/>
    <cellStyle name="Euro 3 2 2 2" xfId="1178"/>
    <cellStyle name="Euro 3 2 3" xfId="1179"/>
    <cellStyle name="Euro 3 2 3 2" xfId="1180"/>
    <cellStyle name="Euro 3 2 4" xfId="1181"/>
    <cellStyle name="Euro 3 2 4 2" xfId="1182"/>
    <cellStyle name="Euro 3 2 5" xfId="1183"/>
    <cellStyle name="Euro 3 20" xfId="1184"/>
    <cellStyle name="Euro 3 20 2" xfId="1185"/>
    <cellStyle name="Euro 3 20 2 2" xfId="1186"/>
    <cellStyle name="Euro 3 20 3" xfId="1187"/>
    <cellStyle name="Euro 3 20 3 2" xfId="1188"/>
    <cellStyle name="Euro 3 20 4" xfId="1189"/>
    <cellStyle name="Euro 3 20 4 2" xfId="1190"/>
    <cellStyle name="Euro 3 20 5" xfId="1191"/>
    <cellStyle name="Euro 3 21" xfId="1192"/>
    <cellStyle name="Euro 3 21 2" xfId="1193"/>
    <cellStyle name="Euro 3 21 2 2" xfId="1194"/>
    <cellStyle name="Euro 3 21 3" xfId="1195"/>
    <cellStyle name="Euro 3 21 3 2" xfId="1196"/>
    <cellStyle name="Euro 3 21 4" xfId="1197"/>
    <cellStyle name="Euro 3 21 4 2" xfId="1198"/>
    <cellStyle name="Euro 3 21 5" xfId="1199"/>
    <cellStyle name="Euro 3 22" xfId="1200"/>
    <cellStyle name="Euro 3 22 2" xfId="1201"/>
    <cellStyle name="Euro 3 22 2 2" xfId="1202"/>
    <cellStyle name="Euro 3 22 3" xfId="1203"/>
    <cellStyle name="Euro 3 22 3 2" xfId="1204"/>
    <cellStyle name="Euro 3 22 4" xfId="1205"/>
    <cellStyle name="Euro 3 22 4 2" xfId="1206"/>
    <cellStyle name="Euro 3 22 5" xfId="1207"/>
    <cellStyle name="Euro 3 23" xfId="1208"/>
    <cellStyle name="Euro 3 23 2" xfId="1209"/>
    <cellStyle name="Euro 3 23 2 2" xfId="1210"/>
    <cellStyle name="Euro 3 23 3" xfId="1211"/>
    <cellStyle name="Euro 3 23 3 2" xfId="1212"/>
    <cellStyle name="Euro 3 23 4" xfId="1213"/>
    <cellStyle name="Euro 3 23 4 2" xfId="1214"/>
    <cellStyle name="Euro 3 23 5" xfId="1215"/>
    <cellStyle name="Euro 3 24" xfId="1216"/>
    <cellStyle name="Euro 3 24 2" xfId="1217"/>
    <cellStyle name="Euro 3 24 2 2" xfId="1218"/>
    <cellStyle name="Euro 3 24 3" xfId="1219"/>
    <cellStyle name="Euro 3 24 3 2" xfId="1220"/>
    <cellStyle name="Euro 3 24 4" xfId="1221"/>
    <cellStyle name="Euro 3 24 4 2" xfId="1222"/>
    <cellStyle name="Euro 3 24 5" xfId="1223"/>
    <cellStyle name="Euro 3 25" xfId="1224"/>
    <cellStyle name="Euro 3 25 2" xfId="1225"/>
    <cellStyle name="Euro 3 25 2 2" xfId="1226"/>
    <cellStyle name="Euro 3 25 3" xfId="1227"/>
    <cellStyle name="Euro 3 25 3 2" xfId="1228"/>
    <cellStyle name="Euro 3 25 4" xfId="1229"/>
    <cellStyle name="Euro 3 25 4 2" xfId="1230"/>
    <cellStyle name="Euro 3 25 5" xfId="1231"/>
    <cellStyle name="Euro 3 26" xfId="1232"/>
    <cellStyle name="Euro 3 26 2" xfId="1233"/>
    <cellStyle name="Euro 3 26 2 2" xfId="1234"/>
    <cellStyle name="Euro 3 26 3" xfId="1235"/>
    <cellStyle name="Euro 3 26 3 2" xfId="1236"/>
    <cellStyle name="Euro 3 26 4" xfId="1237"/>
    <cellStyle name="Euro 3 26 4 2" xfId="1238"/>
    <cellStyle name="Euro 3 26 5" xfId="1239"/>
    <cellStyle name="Euro 3 27" xfId="1240"/>
    <cellStyle name="Euro 3 27 2" xfId="1241"/>
    <cellStyle name="Euro 3 27 2 2" xfId="1242"/>
    <cellStyle name="Euro 3 27 3" xfId="1243"/>
    <cellStyle name="Euro 3 27 3 2" xfId="1244"/>
    <cellStyle name="Euro 3 27 4" xfId="1245"/>
    <cellStyle name="Euro 3 27 4 2" xfId="1246"/>
    <cellStyle name="Euro 3 27 5" xfId="1247"/>
    <cellStyle name="Euro 3 28" xfId="1248"/>
    <cellStyle name="Euro 3 28 2" xfId="1249"/>
    <cellStyle name="Euro 3 28 2 2" xfId="1250"/>
    <cellStyle name="Euro 3 28 3" xfId="1251"/>
    <cellStyle name="Euro 3 28 3 2" xfId="1252"/>
    <cellStyle name="Euro 3 28 4" xfId="1253"/>
    <cellStyle name="Euro 3 28 4 2" xfId="1254"/>
    <cellStyle name="Euro 3 28 5" xfId="1255"/>
    <cellStyle name="Euro 3 29" xfId="1256"/>
    <cellStyle name="Euro 3 29 2" xfId="1257"/>
    <cellStyle name="Euro 3 3" xfId="1258"/>
    <cellStyle name="Euro 3 3 2" xfId="1259"/>
    <cellStyle name="Euro 3 3 2 2" xfId="1260"/>
    <cellStyle name="Euro 3 3 3" xfId="1261"/>
    <cellStyle name="Euro 3 3 3 2" xfId="1262"/>
    <cellStyle name="Euro 3 3 4" xfId="1263"/>
    <cellStyle name="Euro 3 3 4 2" xfId="1264"/>
    <cellStyle name="Euro 3 3 5" xfId="1265"/>
    <cellStyle name="Euro 3 30" xfId="1266"/>
    <cellStyle name="Euro 3 30 2" xfId="1267"/>
    <cellStyle name="Euro 3 31" xfId="1268"/>
    <cellStyle name="Euro 3 31 2" xfId="1269"/>
    <cellStyle name="Euro 3 32" xfId="1270"/>
    <cellStyle name="Euro 3 32 2" xfId="1271"/>
    <cellStyle name="Euro 3 32 2 2" xfId="1272"/>
    <cellStyle name="Euro 3 32 3" xfId="1273"/>
    <cellStyle name="Euro 3 33" xfId="1274"/>
    <cellStyle name="Euro 3 33 2" xfId="1275"/>
    <cellStyle name="Euro 3 33 2 2" xfId="1276"/>
    <cellStyle name="Euro 3 33 3" xfId="1277"/>
    <cellStyle name="Euro 3 34" xfId="1278"/>
    <cellStyle name="Euro 3 4" xfId="1279"/>
    <cellStyle name="Euro 3 4 2" xfId="1280"/>
    <cellStyle name="Euro 3 4 2 2" xfId="1281"/>
    <cellStyle name="Euro 3 4 3" xfId="1282"/>
    <cellStyle name="Euro 3 4 3 2" xfId="1283"/>
    <cellStyle name="Euro 3 4 4" xfId="1284"/>
    <cellStyle name="Euro 3 4 4 2" xfId="1285"/>
    <cellStyle name="Euro 3 4 5" xfId="1286"/>
    <cellStyle name="Euro 3 5" xfId="1287"/>
    <cellStyle name="Euro 3 5 2" xfId="1288"/>
    <cellStyle name="Euro 3 5 2 2" xfId="1289"/>
    <cellStyle name="Euro 3 5 3" xfId="1290"/>
    <cellStyle name="Euro 3 5 3 2" xfId="1291"/>
    <cellStyle name="Euro 3 5 4" xfId="1292"/>
    <cellStyle name="Euro 3 5 4 2" xfId="1293"/>
    <cellStyle name="Euro 3 5 5" xfId="1294"/>
    <cellStyle name="Euro 3 6" xfId="1295"/>
    <cellStyle name="Euro 3 6 2" xfId="1296"/>
    <cellStyle name="Euro 3 6 2 2" xfId="1297"/>
    <cellStyle name="Euro 3 6 3" xfId="1298"/>
    <cellStyle name="Euro 3 6 3 2" xfId="1299"/>
    <cellStyle name="Euro 3 6 4" xfId="1300"/>
    <cellStyle name="Euro 3 6 4 2" xfId="1301"/>
    <cellStyle name="Euro 3 6 5" xfId="1302"/>
    <cellStyle name="Euro 3 7" xfId="1303"/>
    <cellStyle name="Euro 3 7 2" xfId="1304"/>
    <cellStyle name="Euro 3 7 2 2" xfId="1305"/>
    <cellStyle name="Euro 3 7 3" xfId="1306"/>
    <cellStyle name="Euro 3 7 3 2" xfId="1307"/>
    <cellStyle name="Euro 3 7 4" xfId="1308"/>
    <cellStyle name="Euro 3 7 4 2" xfId="1309"/>
    <cellStyle name="Euro 3 7 5" xfId="1310"/>
    <cellStyle name="Euro 3 8" xfId="1311"/>
    <cellStyle name="Euro 3 8 2" xfId="1312"/>
    <cellStyle name="Euro 3 8 2 2" xfId="1313"/>
    <cellStyle name="Euro 3 8 3" xfId="1314"/>
    <cellStyle name="Euro 3 8 3 2" xfId="1315"/>
    <cellStyle name="Euro 3 8 4" xfId="1316"/>
    <cellStyle name="Euro 3 8 4 2" xfId="1317"/>
    <cellStyle name="Euro 3 8 5" xfId="1318"/>
    <cellStyle name="Euro 3 9" xfId="1319"/>
    <cellStyle name="Euro 3 9 2" xfId="1320"/>
    <cellStyle name="Euro 3 9 2 2" xfId="1321"/>
    <cellStyle name="Euro 3 9 3" xfId="1322"/>
    <cellStyle name="Euro 3 9 3 2" xfId="1323"/>
    <cellStyle name="Euro 3 9 4" xfId="1324"/>
    <cellStyle name="Euro 3 9 4 2" xfId="1325"/>
    <cellStyle name="Euro 3 9 5" xfId="1326"/>
    <cellStyle name="Euro 30" xfId="1327"/>
    <cellStyle name="Euro 30 2" xfId="1328"/>
    <cellStyle name="Euro 30 2 2" xfId="1329"/>
    <cellStyle name="Euro 30 3" xfId="1330"/>
    <cellStyle name="Euro 30 3 2" xfId="1331"/>
    <cellStyle name="Euro 30 4" xfId="1332"/>
    <cellStyle name="Euro 30 4 2" xfId="1333"/>
    <cellStyle name="Euro 30 5" xfId="1334"/>
    <cellStyle name="Euro 31" xfId="1335"/>
    <cellStyle name="Euro 31 2" xfId="1336"/>
    <cellStyle name="Euro 31 2 2" xfId="1337"/>
    <cellStyle name="Euro 31 3" xfId="1338"/>
    <cellStyle name="Euro 31 3 2" xfId="1339"/>
    <cellStyle name="Euro 31 4" xfId="1340"/>
    <cellStyle name="Euro 31 4 2" xfId="1341"/>
    <cellStyle name="Euro 31 5" xfId="1342"/>
    <cellStyle name="Euro 32" xfId="1343"/>
    <cellStyle name="Euro 32 2" xfId="1344"/>
    <cellStyle name="Euro 32 2 2" xfId="1345"/>
    <cellStyle name="Euro 32 3" xfId="1346"/>
    <cellStyle name="Euro 32 3 2" xfId="1347"/>
    <cellStyle name="Euro 32 4" xfId="1348"/>
    <cellStyle name="Euro 32 4 2" xfId="1349"/>
    <cellStyle name="Euro 32 5" xfId="1350"/>
    <cellStyle name="Euro 33" xfId="1351"/>
    <cellStyle name="Euro 33 2" xfId="1352"/>
    <cellStyle name="Euro 33 2 2" xfId="1353"/>
    <cellStyle name="Euro 33 3" xfId="1354"/>
    <cellStyle name="Euro 33 3 2" xfId="1355"/>
    <cellStyle name="Euro 33 4" xfId="1356"/>
    <cellStyle name="Euro 33 4 2" xfId="1357"/>
    <cellStyle name="Euro 33 5" xfId="1358"/>
    <cellStyle name="Euro 34" xfId="1359"/>
    <cellStyle name="Euro 34 2" xfId="1360"/>
    <cellStyle name="Euro 34 2 2" xfId="1361"/>
    <cellStyle name="Euro 34 3" xfId="1362"/>
    <cellStyle name="Euro 34 3 2" xfId="1363"/>
    <cellStyle name="Euro 34 4" xfId="1364"/>
    <cellStyle name="Euro 34 4 2" xfId="1365"/>
    <cellStyle name="Euro 34 5" xfId="1366"/>
    <cellStyle name="Euro 35" xfId="1367"/>
    <cellStyle name="Euro 35 2" xfId="1368"/>
    <cellStyle name="Euro 35 2 2" xfId="1369"/>
    <cellStyle name="Euro 35 3" xfId="1370"/>
    <cellStyle name="Euro 35 3 2" xfId="1371"/>
    <cellStyle name="Euro 35 4" xfId="1372"/>
    <cellStyle name="Euro 35 4 2" xfId="1373"/>
    <cellStyle name="Euro 35 5" xfId="1374"/>
    <cellStyle name="Euro 36" xfId="1375"/>
    <cellStyle name="Euro 36 2" xfId="1376"/>
    <cellStyle name="Euro 36 2 2" xfId="1377"/>
    <cellStyle name="Euro 36 3" xfId="1378"/>
    <cellStyle name="Euro 36 3 2" xfId="1379"/>
    <cellStyle name="Euro 36 4" xfId="1380"/>
    <cellStyle name="Euro 36 4 2" xfId="1381"/>
    <cellStyle name="Euro 36 5" xfId="1382"/>
    <cellStyle name="Euro 37" xfId="1383"/>
    <cellStyle name="Euro 37 2" xfId="1384"/>
    <cellStyle name="Euro 37 2 2" xfId="1385"/>
    <cellStyle name="Euro 37 3" xfId="1386"/>
    <cellStyle name="Euro 37 3 2" xfId="1387"/>
    <cellStyle name="Euro 37 4" xfId="1388"/>
    <cellStyle name="Euro 37 4 2" xfId="1389"/>
    <cellStyle name="Euro 37 5" xfId="1390"/>
    <cellStyle name="Euro 38" xfId="1391"/>
    <cellStyle name="Euro 38 2" xfId="1392"/>
    <cellStyle name="Euro 38 2 2" xfId="1393"/>
    <cellStyle name="Euro 38 3" xfId="1394"/>
    <cellStyle name="Euro 38 3 2" xfId="1395"/>
    <cellStyle name="Euro 38 4" xfId="1396"/>
    <cellStyle name="Euro 38 4 2" xfId="1397"/>
    <cellStyle name="Euro 38 5" xfId="1398"/>
    <cellStyle name="Euro 39" xfId="1399"/>
    <cellStyle name="Euro 39 2" xfId="1400"/>
    <cellStyle name="Euro 3_Data" xfId="1401"/>
    <cellStyle name="Euro 4" xfId="1402"/>
    <cellStyle name="Euro 4 10" xfId="1403"/>
    <cellStyle name="Euro 4 10 2" xfId="1404"/>
    <cellStyle name="Euro 4 10 2 2" xfId="1405"/>
    <cellStyle name="Euro 4 10 3" xfId="1406"/>
    <cellStyle name="Euro 4 10 3 2" xfId="1407"/>
    <cellStyle name="Euro 4 10 4" xfId="1408"/>
    <cellStyle name="Euro 4 10 4 2" xfId="1409"/>
    <cellStyle name="Euro 4 10 5" xfId="1410"/>
    <cellStyle name="Euro 4 11" xfId="1411"/>
    <cellStyle name="Euro 4 11 2" xfId="1412"/>
    <cellStyle name="Euro 4 11 2 2" xfId="1413"/>
    <cellStyle name="Euro 4 11 3" xfId="1414"/>
    <cellStyle name="Euro 4 11 3 2" xfId="1415"/>
    <cellStyle name="Euro 4 11 4" xfId="1416"/>
    <cellStyle name="Euro 4 11 4 2" xfId="1417"/>
    <cellStyle name="Euro 4 11 5" xfId="1418"/>
    <cellStyle name="Euro 4 12" xfId="1419"/>
    <cellStyle name="Euro 4 12 2" xfId="1420"/>
    <cellStyle name="Euro 4 12 2 2" xfId="1421"/>
    <cellStyle name="Euro 4 12 3" xfId="1422"/>
    <cellStyle name="Euro 4 12 3 2" xfId="1423"/>
    <cellStyle name="Euro 4 12 4" xfId="1424"/>
    <cellStyle name="Euro 4 12 4 2" xfId="1425"/>
    <cellStyle name="Euro 4 12 5" xfId="1426"/>
    <cellStyle name="Euro 4 13" xfId="1427"/>
    <cellStyle name="Euro 4 13 2" xfId="1428"/>
    <cellStyle name="Euro 4 13 2 2" xfId="1429"/>
    <cellStyle name="Euro 4 13 3" xfId="1430"/>
    <cellStyle name="Euro 4 13 3 2" xfId="1431"/>
    <cellStyle name="Euro 4 13 4" xfId="1432"/>
    <cellStyle name="Euro 4 13 4 2" xfId="1433"/>
    <cellStyle name="Euro 4 13 5" xfId="1434"/>
    <cellStyle name="Euro 4 14" xfId="1435"/>
    <cellStyle name="Euro 4 14 2" xfId="1436"/>
    <cellStyle name="Euro 4 14 2 2" xfId="1437"/>
    <cellStyle name="Euro 4 14 3" xfId="1438"/>
    <cellStyle name="Euro 4 14 3 2" xfId="1439"/>
    <cellStyle name="Euro 4 14 4" xfId="1440"/>
    <cellStyle name="Euro 4 14 4 2" xfId="1441"/>
    <cellStyle name="Euro 4 14 5" xfId="1442"/>
    <cellStyle name="Euro 4 15" xfId="1443"/>
    <cellStyle name="Euro 4 15 2" xfId="1444"/>
    <cellStyle name="Euro 4 15 2 2" xfId="1445"/>
    <cellStyle name="Euro 4 15 3" xfId="1446"/>
    <cellStyle name="Euro 4 15 3 2" xfId="1447"/>
    <cellStyle name="Euro 4 15 4" xfId="1448"/>
    <cellStyle name="Euro 4 15 4 2" xfId="1449"/>
    <cellStyle name="Euro 4 15 5" xfId="1450"/>
    <cellStyle name="Euro 4 16" xfId="1451"/>
    <cellStyle name="Euro 4 16 2" xfId="1452"/>
    <cellStyle name="Euro 4 16 2 2" xfId="1453"/>
    <cellStyle name="Euro 4 16 3" xfId="1454"/>
    <cellStyle name="Euro 4 16 3 2" xfId="1455"/>
    <cellStyle name="Euro 4 16 4" xfId="1456"/>
    <cellStyle name="Euro 4 16 4 2" xfId="1457"/>
    <cellStyle name="Euro 4 16 5" xfId="1458"/>
    <cellStyle name="Euro 4 17" xfId="1459"/>
    <cellStyle name="Euro 4 17 2" xfId="1460"/>
    <cellStyle name="Euro 4 17 2 2" xfId="1461"/>
    <cellStyle name="Euro 4 17 3" xfId="1462"/>
    <cellStyle name="Euro 4 17 3 2" xfId="1463"/>
    <cellStyle name="Euro 4 17 4" xfId="1464"/>
    <cellStyle name="Euro 4 17 4 2" xfId="1465"/>
    <cellStyle name="Euro 4 17 5" xfId="1466"/>
    <cellStyle name="Euro 4 18" xfId="1467"/>
    <cellStyle name="Euro 4 18 2" xfId="1468"/>
    <cellStyle name="Euro 4 18 2 2" xfId="1469"/>
    <cellStyle name="Euro 4 18 3" xfId="1470"/>
    <cellStyle name="Euro 4 18 3 2" xfId="1471"/>
    <cellStyle name="Euro 4 18 4" xfId="1472"/>
    <cellStyle name="Euro 4 18 4 2" xfId="1473"/>
    <cellStyle name="Euro 4 18 5" xfId="1474"/>
    <cellStyle name="Euro 4 19" xfId="1475"/>
    <cellStyle name="Euro 4 19 2" xfId="1476"/>
    <cellStyle name="Euro 4 19 2 2" xfId="1477"/>
    <cellStyle name="Euro 4 19 3" xfId="1478"/>
    <cellStyle name="Euro 4 19 3 2" xfId="1479"/>
    <cellStyle name="Euro 4 19 4" xfId="1480"/>
    <cellStyle name="Euro 4 19 4 2" xfId="1481"/>
    <cellStyle name="Euro 4 19 5" xfId="1482"/>
    <cellStyle name="Euro 4 2" xfId="1483"/>
    <cellStyle name="Euro 4 2 2" xfId="1484"/>
    <cellStyle name="Euro 4 2 2 2" xfId="1485"/>
    <cellStyle name="Euro 4 2 3" xfId="1486"/>
    <cellStyle name="Euro 4 2 3 2" xfId="1487"/>
    <cellStyle name="Euro 4 2 4" xfId="1488"/>
    <cellStyle name="Euro 4 2 4 2" xfId="1489"/>
    <cellStyle name="Euro 4 2 5" xfId="1490"/>
    <cellStyle name="Euro 4 20" xfId="1491"/>
    <cellStyle name="Euro 4 20 2" xfId="1492"/>
    <cellStyle name="Euro 4 20 2 2" xfId="1493"/>
    <cellStyle name="Euro 4 20 3" xfId="1494"/>
    <cellStyle name="Euro 4 20 3 2" xfId="1495"/>
    <cellStyle name="Euro 4 20 4" xfId="1496"/>
    <cellStyle name="Euro 4 20 4 2" xfId="1497"/>
    <cellStyle name="Euro 4 20 5" xfId="1498"/>
    <cellStyle name="Euro 4 21" xfId="1499"/>
    <cellStyle name="Euro 4 21 2" xfId="1500"/>
    <cellStyle name="Euro 4 21 2 2" xfId="1501"/>
    <cellStyle name="Euro 4 21 3" xfId="1502"/>
    <cellStyle name="Euro 4 21 3 2" xfId="1503"/>
    <cellStyle name="Euro 4 21 4" xfId="1504"/>
    <cellStyle name="Euro 4 21 4 2" xfId="1505"/>
    <cellStyle name="Euro 4 21 5" xfId="1506"/>
    <cellStyle name="Euro 4 22" xfId="1507"/>
    <cellStyle name="Euro 4 22 2" xfId="1508"/>
    <cellStyle name="Euro 4 22 2 2" xfId="1509"/>
    <cellStyle name="Euro 4 22 3" xfId="1510"/>
    <cellStyle name="Euro 4 22 3 2" xfId="1511"/>
    <cellStyle name="Euro 4 22 4" xfId="1512"/>
    <cellStyle name="Euro 4 22 4 2" xfId="1513"/>
    <cellStyle name="Euro 4 22 5" xfId="1514"/>
    <cellStyle name="Euro 4 23" xfId="1515"/>
    <cellStyle name="Euro 4 23 2" xfId="1516"/>
    <cellStyle name="Euro 4 23 2 2" xfId="1517"/>
    <cellStyle name="Euro 4 23 3" xfId="1518"/>
    <cellStyle name="Euro 4 23 3 2" xfId="1519"/>
    <cellStyle name="Euro 4 23 4" xfId="1520"/>
    <cellStyle name="Euro 4 23 4 2" xfId="1521"/>
    <cellStyle name="Euro 4 23 5" xfId="1522"/>
    <cellStyle name="Euro 4 24" xfId="1523"/>
    <cellStyle name="Euro 4 24 2" xfId="1524"/>
    <cellStyle name="Euro 4 24 2 2" xfId="1525"/>
    <cellStyle name="Euro 4 24 3" xfId="1526"/>
    <cellStyle name="Euro 4 24 3 2" xfId="1527"/>
    <cellStyle name="Euro 4 24 4" xfId="1528"/>
    <cellStyle name="Euro 4 24 4 2" xfId="1529"/>
    <cellStyle name="Euro 4 24 5" xfId="1530"/>
    <cellStyle name="Euro 4 25" xfId="1531"/>
    <cellStyle name="Euro 4 25 2" xfId="1532"/>
    <cellStyle name="Euro 4 25 2 2" xfId="1533"/>
    <cellStyle name="Euro 4 25 3" xfId="1534"/>
    <cellStyle name="Euro 4 25 3 2" xfId="1535"/>
    <cellStyle name="Euro 4 25 4" xfId="1536"/>
    <cellStyle name="Euro 4 25 4 2" xfId="1537"/>
    <cellStyle name="Euro 4 25 5" xfId="1538"/>
    <cellStyle name="Euro 4 26" xfId="1539"/>
    <cellStyle name="Euro 4 26 2" xfId="1540"/>
    <cellStyle name="Euro 4 26 2 2" xfId="1541"/>
    <cellStyle name="Euro 4 26 3" xfId="1542"/>
    <cellStyle name="Euro 4 26 3 2" xfId="1543"/>
    <cellStyle name="Euro 4 26 4" xfId="1544"/>
    <cellStyle name="Euro 4 26 4 2" xfId="1545"/>
    <cellStyle name="Euro 4 26 5" xfId="1546"/>
    <cellStyle name="Euro 4 27" xfId="1547"/>
    <cellStyle name="Euro 4 27 2" xfId="1548"/>
    <cellStyle name="Euro 4 27 2 2" xfId="1549"/>
    <cellStyle name="Euro 4 27 3" xfId="1550"/>
    <cellStyle name="Euro 4 27 3 2" xfId="1551"/>
    <cellStyle name="Euro 4 27 4" xfId="1552"/>
    <cellStyle name="Euro 4 27 4 2" xfId="1553"/>
    <cellStyle name="Euro 4 27 5" xfId="1554"/>
    <cellStyle name="Euro 4 28" xfId="1555"/>
    <cellStyle name="Euro 4 28 2" xfId="1556"/>
    <cellStyle name="Euro 4 28 2 2" xfId="0"/>
    <cellStyle name="Euro 4 28 3" xfId="0"/>
    <cellStyle name="Euro 4 28 3 2" xfId="0"/>
    <cellStyle name="Euro 4 28 4" xfId="0"/>
    <cellStyle name="Euro 4 28 4 2" xfId="0"/>
    <cellStyle name="Euro 4 28 5" xfId="0"/>
    <cellStyle name="Euro 4 29" xfId="0"/>
    <cellStyle name="Euro 4 29 2" xfId="0"/>
    <cellStyle name="Euro 4 3" xfId="0"/>
    <cellStyle name="Euro 4 3 2" xfId="0"/>
    <cellStyle name="Euro 4 3 2 2" xfId="0"/>
    <cellStyle name="Euro 4 3 3" xfId="0"/>
    <cellStyle name="Euro 4 3 3 2" xfId="0"/>
    <cellStyle name="Euro 4 3 4" xfId="0"/>
    <cellStyle name="Euro 4 3 4 2" xfId="0"/>
    <cellStyle name="Euro 4 3 5" xfId="0"/>
    <cellStyle name="Euro 4 30" xfId="0"/>
    <cellStyle name="Euro 4 30 2" xfId="0"/>
    <cellStyle name="Euro 4 31" xfId="0"/>
    <cellStyle name="Euro 4 31 2" xfId="0"/>
    <cellStyle name="Euro 4 32" xfId="0"/>
    <cellStyle name="Euro 4 32 2" xfId="0"/>
    <cellStyle name="Euro 4 32 2 2" xfId="0"/>
    <cellStyle name="Euro 4 32 3" xfId="0"/>
    <cellStyle name="Euro 4 33" xfId="0"/>
    <cellStyle name="Euro 4 33 2" xfId="0"/>
    <cellStyle name="Euro 4 33 2 2" xfId="0"/>
    <cellStyle name="Euro 4 33 3" xfId="0"/>
    <cellStyle name="Euro 4 34" xfId="0"/>
    <cellStyle name="Euro 4 4" xfId="0"/>
    <cellStyle name="Euro 4 4 2" xfId="0"/>
    <cellStyle name="Euro 4 4 2 2" xfId="0"/>
    <cellStyle name="Euro 4 4 3" xfId="0"/>
    <cellStyle name="Euro 4 4 3 2" xfId="0"/>
    <cellStyle name="Euro 4 4 4" xfId="0"/>
    <cellStyle name="Euro 4 4 4 2" xfId="0"/>
    <cellStyle name="Euro 4 4 5" xfId="0"/>
    <cellStyle name="Euro 4 5" xfId="0"/>
    <cellStyle name="Euro 4 5 2" xfId="0"/>
    <cellStyle name="Euro 4 5 2 2" xfId="0"/>
    <cellStyle name="Euro 4 5 3" xfId="0"/>
    <cellStyle name="Euro 4 5 3 2" xfId="0"/>
    <cellStyle name="Euro 4 5 4" xfId="0"/>
    <cellStyle name="Euro 4 5 4 2" xfId="0"/>
    <cellStyle name="Euro 4 5 5" xfId="0"/>
    <cellStyle name="Euro 4 6" xfId="0"/>
    <cellStyle name="Euro 4 6 2" xfId="0"/>
    <cellStyle name="Euro 4 6 2 2" xfId="0"/>
    <cellStyle name="Euro 4 6 3" xfId="0"/>
    <cellStyle name="Euro 4 6 3 2" xfId="0"/>
    <cellStyle name="Euro 4 6 4" xfId="0"/>
    <cellStyle name="Euro 4 6 4 2" xfId="0"/>
    <cellStyle name="Euro 4 6 5" xfId="0"/>
    <cellStyle name="Euro 4 7" xfId="0"/>
    <cellStyle name="Euro 4 7 2" xfId="0"/>
    <cellStyle name="Euro 4 7 2 2" xfId="0"/>
    <cellStyle name="Euro 4 7 3" xfId="0"/>
    <cellStyle name="Euro 4 7 3 2" xfId="0"/>
    <cellStyle name="Euro 4 7 4" xfId="0"/>
    <cellStyle name="Euro 4 7 4 2" xfId="0"/>
    <cellStyle name="Euro 4 7 5" xfId="0"/>
    <cellStyle name="Euro 4 8" xfId="0"/>
    <cellStyle name="Euro 4 8 2" xfId="0"/>
    <cellStyle name="Euro 4 8 2 2" xfId="0"/>
    <cellStyle name="Euro 4 8 3" xfId="0"/>
    <cellStyle name="Euro 4 8 3 2" xfId="0"/>
    <cellStyle name="Euro 4 8 4" xfId="0"/>
    <cellStyle name="Euro 4 8 4 2" xfId="0"/>
    <cellStyle name="Euro 4 8 5" xfId="0"/>
    <cellStyle name="Euro 4 9" xfId="0"/>
    <cellStyle name="Euro 4 9 2" xfId="0"/>
    <cellStyle name="Euro 4 9 2 2" xfId="0"/>
    <cellStyle name="Euro 4 9 3" xfId="0"/>
    <cellStyle name="Euro 4 9 3 2" xfId="0"/>
    <cellStyle name="Euro 4 9 4" xfId="0"/>
    <cellStyle name="Euro 4 9 4 2" xfId="0"/>
    <cellStyle name="Euro 4 9 5" xfId="0"/>
    <cellStyle name="Euro 40" xfId="0"/>
    <cellStyle name="Euro 41" xfId="0"/>
    <cellStyle name="Euro 41 2" xfId="0"/>
    <cellStyle name="Euro 42" xfId="0"/>
    <cellStyle name="Euro 43" xfId="0"/>
    <cellStyle name="Euro 44" xfId="0"/>
    <cellStyle name="Euro 45" xfId="0"/>
    <cellStyle name="Euro 46" xfId="0"/>
    <cellStyle name="Euro 47" xfId="0"/>
    <cellStyle name="Euro 48" xfId="0"/>
    <cellStyle name="Euro 49" xfId="0"/>
    <cellStyle name="Euro 4_Data" xfId="0"/>
    <cellStyle name="Euro 5" xfId="0"/>
    <cellStyle name="Euro 5 10" xfId="0"/>
    <cellStyle name="Euro 5 10 2" xfId="0"/>
    <cellStyle name="Euro 5 10 2 2" xfId="0"/>
    <cellStyle name="Euro 5 10 3" xfId="0"/>
    <cellStyle name="Euro 5 10 3 2" xfId="0"/>
    <cellStyle name="Euro 5 10 4" xfId="0"/>
    <cellStyle name="Euro 5 10 4 2" xfId="0"/>
    <cellStyle name="Euro 5 10 5" xfId="0"/>
    <cellStyle name="Euro 5 11" xfId="0"/>
    <cellStyle name="Euro 5 11 2" xfId="0"/>
    <cellStyle name="Euro 5 11 2 2" xfId="0"/>
    <cellStyle name="Euro 5 11 3" xfId="0"/>
    <cellStyle name="Euro 5 11 3 2" xfId="0"/>
    <cellStyle name="Euro 5 11 4" xfId="0"/>
    <cellStyle name="Euro 5 11 4 2" xfId="0"/>
    <cellStyle name="Euro 5 11 5" xfId="0"/>
    <cellStyle name="Euro 5 12" xfId="0"/>
    <cellStyle name="Euro 5 12 2" xfId="0"/>
    <cellStyle name="Euro 5 12 2 2" xfId="0"/>
    <cellStyle name="Euro 5 12 3" xfId="0"/>
    <cellStyle name="Euro 5 12 3 2" xfId="0"/>
    <cellStyle name="Euro 5 12 4" xfId="0"/>
    <cellStyle name="Euro 5 12 4 2" xfId="0"/>
    <cellStyle name="Euro 5 12 5" xfId="0"/>
    <cellStyle name="Euro 5 13" xfId="0"/>
    <cellStyle name="Euro 5 13 2" xfId="0"/>
    <cellStyle name="Euro 5 13 2 2" xfId="0"/>
    <cellStyle name="Euro 5 13 3" xfId="0"/>
    <cellStyle name="Euro 5 13 3 2" xfId="0"/>
    <cellStyle name="Euro 5 13 4" xfId="0"/>
    <cellStyle name="Euro 5 13 4 2" xfId="0"/>
    <cellStyle name="Euro 5 13 5" xfId="0"/>
    <cellStyle name="Euro 5 14" xfId="0"/>
    <cellStyle name="Euro 5 14 2" xfId="0"/>
    <cellStyle name="Euro 5 14 2 2" xfId="0"/>
    <cellStyle name="Euro 5 14 3" xfId="0"/>
    <cellStyle name="Euro 5 14 3 2" xfId="0"/>
    <cellStyle name="Euro 5 14 4" xfId="0"/>
    <cellStyle name="Euro 5 14 4 2" xfId="0"/>
    <cellStyle name="Euro 5 14 5" xfId="0"/>
    <cellStyle name="Euro 5 15" xfId="0"/>
    <cellStyle name="Euro 5 15 2" xfId="0"/>
    <cellStyle name="Euro 5 15 2 2" xfId="0"/>
    <cellStyle name="Euro 5 15 3" xfId="0"/>
    <cellStyle name="Euro 5 15 3 2" xfId="0"/>
    <cellStyle name="Euro 5 15 4" xfId="0"/>
    <cellStyle name="Euro 5 15 4 2" xfId="0"/>
    <cellStyle name="Euro 5 15 5" xfId="0"/>
    <cellStyle name="Euro 5 16" xfId="0"/>
    <cellStyle name="Euro 5 16 2" xfId="0"/>
    <cellStyle name="Euro 5 16 2 2" xfId="0"/>
    <cellStyle name="Euro 5 16 3" xfId="0"/>
    <cellStyle name="Euro 5 16 3 2" xfId="0"/>
    <cellStyle name="Euro 5 16 4" xfId="0"/>
    <cellStyle name="Euro 5 16 4 2" xfId="0"/>
    <cellStyle name="Euro 5 16 5" xfId="0"/>
    <cellStyle name="Euro 5 17" xfId="0"/>
    <cellStyle name="Euro 5 17 2" xfId="0"/>
    <cellStyle name="Euro 5 17 2 2" xfId="0"/>
    <cellStyle name="Euro 5 17 3" xfId="0"/>
    <cellStyle name="Euro 5 17 3 2" xfId="0"/>
    <cellStyle name="Euro 5 17 4" xfId="0"/>
    <cellStyle name="Euro 5 17 4 2" xfId="0"/>
    <cellStyle name="Euro 5 17 5" xfId="0"/>
    <cellStyle name="Euro 5 18" xfId="0"/>
    <cellStyle name="Euro 5 18 2" xfId="0"/>
    <cellStyle name="Euro 5 18 2 2" xfId="0"/>
    <cellStyle name="Euro 5 18 3" xfId="0"/>
    <cellStyle name="Euro 5 18 3 2" xfId="0"/>
    <cellStyle name="Euro 5 18 4" xfId="0"/>
    <cellStyle name="Euro 5 18 4 2" xfId="0"/>
    <cellStyle name="Euro 5 18 5" xfId="0"/>
    <cellStyle name="Euro 5 19" xfId="0"/>
    <cellStyle name="Euro 5 19 2" xfId="0"/>
    <cellStyle name="Euro 5 19 2 2" xfId="0"/>
    <cellStyle name="Euro 5 19 3" xfId="0"/>
    <cellStyle name="Euro 5 19 3 2" xfId="0"/>
    <cellStyle name="Euro 5 19 4" xfId="0"/>
    <cellStyle name="Euro 5 19 4 2" xfId="0"/>
    <cellStyle name="Euro 5 19 5" xfId="0"/>
    <cellStyle name="Euro 5 2" xfId="0"/>
    <cellStyle name="Euro 5 2 2" xfId="0"/>
    <cellStyle name="Euro 5 2 2 2" xfId="0"/>
    <cellStyle name="Euro 5 2 3" xfId="0"/>
    <cellStyle name="Euro 5 2 3 2" xfId="0"/>
    <cellStyle name="Euro 5 2 4" xfId="0"/>
    <cellStyle name="Euro 5 2 4 2" xfId="0"/>
    <cellStyle name="Euro 5 2 5" xfId="0"/>
    <cellStyle name="Euro 5 20" xfId="0"/>
    <cellStyle name="Euro 5 20 2" xfId="0"/>
    <cellStyle name="Euro 5 20 2 2" xfId="0"/>
    <cellStyle name="Euro 5 20 3" xfId="0"/>
    <cellStyle name="Euro 5 20 3 2" xfId="0"/>
    <cellStyle name="Euro 5 20 4" xfId="0"/>
    <cellStyle name="Euro 5 20 4 2" xfId="0"/>
    <cellStyle name="Euro 5 20 5" xfId="0"/>
    <cellStyle name="Euro 5 21" xfId="0"/>
    <cellStyle name="Euro 5 21 2" xfId="0"/>
    <cellStyle name="Euro 5 21 2 2" xfId="0"/>
    <cellStyle name="Euro 5 21 3" xfId="0"/>
    <cellStyle name="Euro 5 21 3 2" xfId="0"/>
    <cellStyle name="Euro 5 21 4" xfId="0"/>
    <cellStyle name="Euro 5 21 4 2" xfId="0"/>
    <cellStyle name="Euro 5 21 5" xfId="0"/>
    <cellStyle name="Euro 5 22" xfId="0"/>
    <cellStyle name="Euro 5 22 2" xfId="0"/>
    <cellStyle name="Euro 5 22 2 2" xfId="0"/>
    <cellStyle name="Euro 5 22 3" xfId="0"/>
    <cellStyle name="Euro 5 22 3 2" xfId="0"/>
    <cellStyle name="Euro 5 22 4" xfId="0"/>
    <cellStyle name="Euro 5 22 4 2" xfId="0"/>
    <cellStyle name="Euro 5 22 5" xfId="0"/>
    <cellStyle name="Euro 5 23" xfId="0"/>
    <cellStyle name="Euro 5 23 2" xfId="0"/>
    <cellStyle name="Euro 5 23 2 2" xfId="0"/>
    <cellStyle name="Euro 5 23 3" xfId="0"/>
    <cellStyle name="Euro 5 23 3 2" xfId="0"/>
    <cellStyle name="Euro 5 23 4" xfId="0"/>
    <cellStyle name="Euro 5 23 4 2" xfId="0"/>
    <cellStyle name="Euro 5 23 5" xfId="0"/>
    <cellStyle name="Euro 5 24" xfId="0"/>
    <cellStyle name="Euro 5 24 2" xfId="0"/>
    <cellStyle name="Euro 5 24 2 2" xfId="0"/>
    <cellStyle name="Euro 5 24 3" xfId="0"/>
    <cellStyle name="Euro 5 24 3 2" xfId="0"/>
    <cellStyle name="Euro 5 24 4" xfId="0"/>
    <cellStyle name="Euro 5 24 4 2" xfId="0"/>
    <cellStyle name="Euro 5 24 5" xfId="0"/>
    <cellStyle name="Euro 5 25" xfId="0"/>
    <cellStyle name="Euro 5 25 2" xfId="0"/>
    <cellStyle name="Euro 5 25 2 2" xfId="0"/>
    <cellStyle name="Euro 5 25 3" xfId="0"/>
    <cellStyle name="Euro 5 25 3 2" xfId="0"/>
    <cellStyle name="Euro 5 25 4" xfId="0"/>
    <cellStyle name="Euro 5 25 4 2" xfId="0"/>
    <cellStyle name="Euro 5 25 5" xfId="0"/>
    <cellStyle name="Euro 5 26" xfId="0"/>
    <cellStyle name="Euro 5 26 2" xfId="0"/>
    <cellStyle name="Euro 5 26 2 2" xfId="0"/>
    <cellStyle name="Euro 5 26 3" xfId="0"/>
    <cellStyle name="Euro 5 26 3 2" xfId="0"/>
    <cellStyle name="Euro 5 26 4" xfId="0"/>
    <cellStyle name="Euro 5 26 4 2" xfId="0"/>
    <cellStyle name="Euro 5 26 5" xfId="0"/>
    <cellStyle name="Euro 5 27" xfId="0"/>
    <cellStyle name="Euro 5 27 2" xfId="0"/>
    <cellStyle name="Euro 5 27 2 2" xfId="0"/>
    <cellStyle name="Euro 5 27 3" xfId="0"/>
    <cellStyle name="Euro 5 27 3 2" xfId="0"/>
    <cellStyle name="Euro 5 27 4" xfId="0"/>
    <cellStyle name="Euro 5 27 4 2" xfId="0"/>
    <cellStyle name="Euro 5 27 5" xfId="0"/>
    <cellStyle name="Euro 5 28" xfId="0"/>
    <cellStyle name="Euro 5 28 2" xfId="0"/>
    <cellStyle name="Euro 5 28 2 2" xfId="0"/>
    <cellStyle name="Euro 5 28 3" xfId="0"/>
    <cellStyle name="Euro 5 28 3 2" xfId="0"/>
    <cellStyle name="Euro 5 28 4" xfId="0"/>
    <cellStyle name="Euro 5 28 4 2" xfId="0"/>
    <cellStyle name="Euro 5 28 5" xfId="0"/>
    <cellStyle name="Euro 5 29" xfId="0"/>
    <cellStyle name="Euro 5 29 2" xfId="0"/>
    <cellStyle name="Euro 5 3" xfId="0"/>
    <cellStyle name="Euro 5 3 2" xfId="0"/>
    <cellStyle name="Euro 5 3 2 2" xfId="0"/>
    <cellStyle name="Euro 5 3 3" xfId="0"/>
    <cellStyle name="Euro 5 3 3 2" xfId="0"/>
    <cellStyle name="Euro 5 3 4" xfId="0"/>
    <cellStyle name="Euro 5 3 4 2" xfId="0"/>
    <cellStyle name="Euro 5 3 5" xfId="0"/>
    <cellStyle name="Euro 5 30" xfId="0"/>
    <cellStyle name="Euro 5 30 2" xfId="0"/>
    <cellStyle name="Euro 5 31" xfId="0"/>
    <cellStyle name="Euro 5 31 2" xfId="0"/>
    <cellStyle name="Euro 5 32" xfId="0"/>
    <cellStyle name="Euro 5 32 2" xfId="0"/>
    <cellStyle name="Euro 5 32 2 2" xfId="0"/>
    <cellStyle name="Euro 5 32 3" xfId="0"/>
    <cellStyle name="Euro 5 33" xfId="0"/>
    <cellStyle name="Euro 5 33 2" xfId="0"/>
    <cellStyle name="Euro 5 33 2 2" xfId="0"/>
    <cellStyle name="Euro 5 33 3" xfId="0"/>
    <cellStyle name="Euro 5 34" xfId="0"/>
    <cellStyle name="Euro 5 4" xfId="0"/>
    <cellStyle name="Euro 5 4 2" xfId="0"/>
    <cellStyle name="Euro 5 4 2 2" xfId="0"/>
    <cellStyle name="Euro 5 4 3" xfId="0"/>
    <cellStyle name="Euro 5 4 3 2" xfId="0"/>
    <cellStyle name="Euro 5 4 4" xfId="0"/>
    <cellStyle name="Euro 5 4 4 2" xfId="0"/>
    <cellStyle name="Euro 5 4 5" xfId="0"/>
    <cellStyle name="Euro 5 5" xfId="0"/>
    <cellStyle name="Euro 5 5 2" xfId="0"/>
    <cellStyle name="Euro 5 5 2 2" xfId="0"/>
    <cellStyle name="Euro 5 5 3" xfId="0"/>
    <cellStyle name="Euro 5 5 3 2" xfId="0"/>
    <cellStyle name="Euro 5 5 4" xfId="0"/>
    <cellStyle name="Euro 5 5 4 2" xfId="0"/>
    <cellStyle name="Euro 5 5 5" xfId="0"/>
    <cellStyle name="Euro 5 6" xfId="0"/>
    <cellStyle name="Euro 5 6 2" xfId="0"/>
    <cellStyle name="Euro 5 6 2 2" xfId="0"/>
    <cellStyle name="Euro 5 6 3" xfId="0"/>
    <cellStyle name="Euro 5 6 3 2" xfId="0"/>
    <cellStyle name="Euro 5 6 4" xfId="0"/>
    <cellStyle name="Euro 5 6 4 2" xfId="0"/>
    <cellStyle name="Euro 5 6 5" xfId="0"/>
    <cellStyle name="Euro 5 7" xfId="0"/>
    <cellStyle name="Euro 5 7 2" xfId="0"/>
    <cellStyle name="Euro 5 7 2 2" xfId="0"/>
    <cellStyle name="Euro 5 7 3" xfId="0"/>
    <cellStyle name="Euro 5 7 3 2" xfId="0"/>
    <cellStyle name="Euro 5 7 4" xfId="0"/>
    <cellStyle name="Euro 5 7 4 2" xfId="0"/>
    <cellStyle name="Euro 5 7 5" xfId="0"/>
    <cellStyle name="Euro 5 8" xfId="0"/>
    <cellStyle name="Euro 5 8 2" xfId="0"/>
    <cellStyle name="Euro 5 8 2 2" xfId="0"/>
    <cellStyle name="Euro 5 8 3" xfId="0"/>
    <cellStyle name="Euro 5 8 3 2" xfId="0"/>
    <cellStyle name="Euro 5 8 4" xfId="0"/>
    <cellStyle name="Euro 5 8 4 2" xfId="0"/>
    <cellStyle name="Euro 5 8 5" xfId="0"/>
    <cellStyle name="Euro 5 9" xfId="0"/>
    <cellStyle name="Euro 5 9 2" xfId="0"/>
    <cellStyle name="Euro 5 9 2 2" xfId="0"/>
    <cellStyle name="Euro 5 9 3" xfId="0"/>
    <cellStyle name="Euro 5 9 3 2" xfId="0"/>
    <cellStyle name="Euro 5 9 4" xfId="0"/>
    <cellStyle name="Euro 5 9 4 2" xfId="0"/>
    <cellStyle name="Euro 5 9 5" xfId="0"/>
    <cellStyle name="Euro 50" xfId="0"/>
    <cellStyle name="Euro 51" xfId="0"/>
    <cellStyle name="Euro 52" xfId="0"/>
    <cellStyle name="Euro 53" xfId="0"/>
    <cellStyle name="Euro 54" xfId="0"/>
    <cellStyle name="Euro 55" xfId="0"/>
    <cellStyle name="Euro 56" xfId="0"/>
    <cellStyle name="Euro 57" xfId="0"/>
    <cellStyle name="Euro 58" xfId="0"/>
    <cellStyle name="Euro 59" xfId="0"/>
    <cellStyle name="Euro 5_Data" xfId="0"/>
    <cellStyle name="Euro 6" xfId="0"/>
    <cellStyle name="Euro 6 10" xfId="0"/>
    <cellStyle name="Euro 6 10 2" xfId="0"/>
    <cellStyle name="Euro 6 10 2 2" xfId="0"/>
    <cellStyle name="Euro 6 10 3" xfId="0"/>
    <cellStyle name="Euro 6 10 3 2" xfId="0"/>
    <cellStyle name="Euro 6 10 4" xfId="0"/>
    <cellStyle name="Euro 6 10 4 2" xfId="0"/>
    <cellStyle name="Euro 6 10 5" xfId="0"/>
    <cellStyle name="Euro 6 11" xfId="0"/>
    <cellStyle name="Euro 6 11 2" xfId="0"/>
    <cellStyle name="Euro 6 11 2 2" xfId="0"/>
    <cellStyle name="Euro 6 11 3" xfId="0"/>
    <cellStyle name="Euro 6 11 3 2" xfId="0"/>
    <cellStyle name="Euro 6 11 4" xfId="0"/>
    <cellStyle name="Euro 6 11 4 2" xfId="0"/>
    <cellStyle name="Euro 6 11 5" xfId="0"/>
    <cellStyle name="Euro 6 12" xfId="0"/>
    <cellStyle name="Euro 6 12 2" xfId="0"/>
    <cellStyle name="Euro 6 12 2 2" xfId="0"/>
    <cellStyle name="Euro 6 12 3" xfId="0"/>
    <cellStyle name="Euro 6 12 3 2" xfId="0"/>
    <cellStyle name="Euro 6 12 4" xfId="0"/>
    <cellStyle name="Euro 6 12 4 2" xfId="0"/>
    <cellStyle name="Euro 6 12 5" xfId="0"/>
    <cellStyle name="Euro 6 13" xfId="0"/>
    <cellStyle name="Euro 6 13 2" xfId="0"/>
    <cellStyle name="Euro 6 13 2 2" xfId="0"/>
    <cellStyle name="Euro 6 13 3" xfId="0"/>
    <cellStyle name="Euro 6 13 3 2" xfId="0"/>
    <cellStyle name="Euro 6 13 4" xfId="0"/>
    <cellStyle name="Euro 6 13 4 2" xfId="0"/>
    <cellStyle name="Euro 6 13 5" xfId="0"/>
    <cellStyle name="Euro 6 14" xfId="0"/>
    <cellStyle name="Euro 6 14 2" xfId="0"/>
    <cellStyle name="Euro 6 14 2 2" xfId="0"/>
    <cellStyle name="Euro 6 14 3" xfId="0"/>
    <cellStyle name="Euro 6 14 3 2" xfId="0"/>
    <cellStyle name="Euro 6 14 4" xfId="0"/>
    <cellStyle name="Euro 6 14 4 2" xfId="0"/>
    <cellStyle name="Euro 6 14 5" xfId="0"/>
    <cellStyle name="Euro 6 15" xfId="0"/>
    <cellStyle name="Euro 6 15 2" xfId="0"/>
    <cellStyle name="Euro 6 15 2 2" xfId="0"/>
    <cellStyle name="Euro 6 15 3" xfId="0"/>
    <cellStyle name="Euro 6 15 3 2" xfId="0"/>
    <cellStyle name="Euro 6 15 4" xfId="0"/>
    <cellStyle name="Euro 6 15 4 2" xfId="0"/>
    <cellStyle name="Euro 6 15 5" xfId="0"/>
    <cellStyle name="Euro 6 16" xfId="0"/>
    <cellStyle name="Euro 6 16 2" xfId="0"/>
    <cellStyle name="Euro 6 16 2 2" xfId="0"/>
    <cellStyle name="Euro 6 16 3" xfId="0"/>
    <cellStyle name="Euro 6 16 3 2" xfId="0"/>
    <cellStyle name="Euro 6 16 4" xfId="0"/>
    <cellStyle name="Euro 6 16 4 2" xfId="0"/>
    <cellStyle name="Euro 6 16 5" xfId="0"/>
    <cellStyle name="Euro 6 17" xfId="0"/>
    <cellStyle name="Euro 6 17 2" xfId="0"/>
    <cellStyle name="Euro 6 17 2 2" xfId="0"/>
    <cellStyle name="Euro 6 17 3" xfId="0"/>
    <cellStyle name="Euro 6 17 3 2" xfId="0"/>
    <cellStyle name="Euro 6 17 4" xfId="0"/>
    <cellStyle name="Euro 6 17 4 2" xfId="0"/>
    <cellStyle name="Euro 6 17 5" xfId="0"/>
    <cellStyle name="Euro 6 18" xfId="0"/>
    <cellStyle name="Euro 6 18 2" xfId="0"/>
    <cellStyle name="Euro 6 18 2 2" xfId="0"/>
    <cellStyle name="Euro 6 18 3" xfId="0"/>
    <cellStyle name="Euro 6 18 3 2" xfId="0"/>
    <cellStyle name="Euro 6 18 4" xfId="0"/>
    <cellStyle name="Euro 6 18 4 2" xfId="0"/>
    <cellStyle name="Euro 6 18 5" xfId="0"/>
    <cellStyle name="Euro 6 19" xfId="0"/>
    <cellStyle name="Euro 6 19 2" xfId="0"/>
    <cellStyle name="Euro 6 19 2 2" xfId="0"/>
    <cellStyle name="Euro 6 19 3" xfId="0"/>
    <cellStyle name="Euro 6 19 3 2" xfId="0"/>
    <cellStyle name="Euro 6 19 4" xfId="0"/>
    <cellStyle name="Euro 6 19 4 2" xfId="0"/>
    <cellStyle name="Euro 6 19 5" xfId="0"/>
    <cellStyle name="Euro 6 2" xfId="0"/>
    <cellStyle name="Euro 6 2 2" xfId="0"/>
    <cellStyle name="Euro 6 2 2 2" xfId="0"/>
    <cellStyle name="Euro 6 2 3" xfId="0"/>
    <cellStyle name="Euro 6 2 3 2" xfId="0"/>
    <cellStyle name="Euro 6 2 4" xfId="0"/>
    <cellStyle name="Euro 6 2 4 2" xfId="0"/>
    <cellStyle name="Euro 6 2 5" xfId="0"/>
    <cellStyle name="Euro 6 20" xfId="0"/>
    <cellStyle name="Euro 6 20 2" xfId="0"/>
    <cellStyle name="Euro 6 20 2 2" xfId="0"/>
    <cellStyle name="Euro 6 20 3" xfId="0"/>
    <cellStyle name="Euro 6 20 3 2" xfId="0"/>
    <cellStyle name="Euro 6 20 4" xfId="0"/>
    <cellStyle name="Euro 6 20 4 2" xfId="0"/>
    <cellStyle name="Euro 6 20 5" xfId="0"/>
    <cellStyle name="Euro 6 21" xfId="0"/>
    <cellStyle name="Euro 6 21 2" xfId="0"/>
    <cellStyle name="Euro 6 21 2 2" xfId="0"/>
    <cellStyle name="Euro 6 21 3" xfId="0"/>
    <cellStyle name="Euro 6 21 3 2" xfId="0"/>
    <cellStyle name="Euro 6 21 4" xfId="0"/>
    <cellStyle name="Euro 6 21 4 2" xfId="0"/>
    <cellStyle name="Euro 6 21 5" xfId="0"/>
    <cellStyle name="Euro 6 22" xfId="0"/>
    <cellStyle name="Euro 6 22 2" xfId="0"/>
    <cellStyle name="Euro 6 22 2 2" xfId="0"/>
    <cellStyle name="Euro 6 22 3" xfId="0"/>
    <cellStyle name="Euro 6 22 3 2" xfId="0"/>
    <cellStyle name="Euro 6 22 4" xfId="0"/>
    <cellStyle name="Euro 6 22 4 2" xfId="0"/>
    <cellStyle name="Euro 6 22 5" xfId="0"/>
    <cellStyle name="Euro 6 23" xfId="0"/>
    <cellStyle name="Euro 6 23 2" xfId="0"/>
    <cellStyle name="Euro 6 23 2 2" xfId="0"/>
    <cellStyle name="Euro 6 23 3" xfId="0"/>
    <cellStyle name="Euro 6 23 3 2" xfId="0"/>
    <cellStyle name="Euro 6 23 4" xfId="0"/>
    <cellStyle name="Euro 6 23 4 2" xfId="0"/>
    <cellStyle name="Euro 6 23 5" xfId="0"/>
    <cellStyle name="Euro 6 24" xfId="0"/>
    <cellStyle name="Euro 6 24 2" xfId="0"/>
    <cellStyle name="Euro 6 24 2 2" xfId="0"/>
    <cellStyle name="Euro 6 24 3" xfId="0"/>
    <cellStyle name="Euro 6 24 3 2" xfId="0"/>
    <cellStyle name="Euro 6 24 4" xfId="0"/>
    <cellStyle name="Euro 6 24 4 2" xfId="0"/>
    <cellStyle name="Euro 6 24 5" xfId="0"/>
    <cellStyle name="Euro 6 25" xfId="0"/>
    <cellStyle name="Euro 6 25 2" xfId="0"/>
    <cellStyle name="Euro 6 25 2 2" xfId="0"/>
    <cellStyle name="Euro 6 25 3" xfId="0"/>
    <cellStyle name="Euro 6 25 3 2" xfId="0"/>
    <cellStyle name="Euro 6 25 4" xfId="0"/>
    <cellStyle name="Euro 6 25 4 2" xfId="0"/>
    <cellStyle name="Euro 6 25 5" xfId="0"/>
    <cellStyle name="Euro 6 26" xfId="0"/>
    <cellStyle name="Euro 6 26 2" xfId="0"/>
    <cellStyle name="Euro 6 26 2 2" xfId="0"/>
    <cellStyle name="Euro 6 26 3" xfId="0"/>
    <cellStyle name="Euro 6 26 3 2" xfId="0"/>
    <cellStyle name="Euro 6 26 4" xfId="0"/>
    <cellStyle name="Euro 6 26 4 2" xfId="0"/>
    <cellStyle name="Euro 6 26 5" xfId="0"/>
    <cellStyle name="Euro 6 27" xfId="0"/>
    <cellStyle name="Euro 6 27 2" xfId="0"/>
    <cellStyle name="Euro 6 27 2 2" xfId="0"/>
    <cellStyle name="Euro 6 27 3" xfId="0"/>
    <cellStyle name="Euro 6 27 3 2" xfId="0"/>
    <cellStyle name="Euro 6 27 4" xfId="0"/>
    <cellStyle name="Euro 6 27 4 2" xfId="0"/>
    <cellStyle name="Euro 6 27 5" xfId="0"/>
    <cellStyle name="Euro 6 28" xfId="0"/>
    <cellStyle name="Euro 6 28 2" xfId="0"/>
    <cellStyle name="Euro 6 28 2 2" xfId="0"/>
    <cellStyle name="Euro 6 28 3" xfId="0"/>
    <cellStyle name="Euro 6 28 3 2" xfId="0"/>
    <cellStyle name="Euro 6 28 4" xfId="0"/>
    <cellStyle name="Euro 6 28 4 2" xfId="0"/>
    <cellStyle name="Euro 6 28 5" xfId="0"/>
    <cellStyle name="Euro 6 29" xfId="0"/>
    <cellStyle name="Euro 6 29 2" xfId="0"/>
    <cellStyle name="Euro 6 3" xfId="0"/>
    <cellStyle name="Euro 6 3 2" xfId="0"/>
    <cellStyle name="Euro 6 3 2 2" xfId="0"/>
    <cellStyle name="Euro 6 3 3" xfId="0"/>
    <cellStyle name="Euro 6 3 3 2" xfId="0"/>
    <cellStyle name="Euro 6 3 4" xfId="0"/>
    <cellStyle name="Euro 6 3 4 2" xfId="0"/>
    <cellStyle name="Euro 6 3 5" xfId="0"/>
    <cellStyle name="Euro 6 30" xfId="0"/>
    <cellStyle name="Euro 6 30 2" xfId="0"/>
    <cellStyle name="Euro 6 31" xfId="0"/>
    <cellStyle name="Euro 6 31 2" xfId="0"/>
    <cellStyle name="Euro 6 32" xfId="0"/>
    <cellStyle name="Euro 6 32 2" xfId="0"/>
    <cellStyle name="Euro 6 32 2 2" xfId="0"/>
    <cellStyle name="Euro 6 32 3" xfId="0"/>
    <cellStyle name="Euro 6 33" xfId="0"/>
    <cellStyle name="Euro 6 33 2" xfId="0"/>
    <cellStyle name="Euro 6 33 2 2" xfId="0"/>
    <cellStyle name="Euro 6 33 3" xfId="0"/>
    <cellStyle name="Euro 6 34" xfId="0"/>
    <cellStyle name="Euro 6 4" xfId="0"/>
    <cellStyle name="Euro 6 4 2" xfId="0"/>
    <cellStyle name="Euro 6 4 2 2" xfId="0"/>
    <cellStyle name="Euro 6 4 3" xfId="0"/>
    <cellStyle name="Euro 6 4 3 2" xfId="0"/>
    <cellStyle name="Euro 6 4 4" xfId="0"/>
    <cellStyle name="Euro 6 4 4 2" xfId="0"/>
    <cellStyle name="Euro 6 4 5" xfId="0"/>
    <cellStyle name="Euro 6 5" xfId="0"/>
    <cellStyle name="Euro 6 5 2" xfId="0"/>
    <cellStyle name="Euro 6 5 2 2" xfId="0"/>
    <cellStyle name="Euro 6 5 3" xfId="0"/>
    <cellStyle name="Euro 6 5 3 2" xfId="0"/>
    <cellStyle name="Euro 6 5 4" xfId="0"/>
    <cellStyle name="Euro 6 5 4 2" xfId="0"/>
    <cellStyle name="Euro 6 5 5" xfId="0"/>
    <cellStyle name="Euro 6 6" xfId="0"/>
    <cellStyle name="Euro 6 6 2" xfId="0"/>
    <cellStyle name="Euro 6 6 2 2" xfId="0"/>
    <cellStyle name="Euro 6 6 3" xfId="0"/>
    <cellStyle name="Euro 6 6 3 2" xfId="0"/>
    <cellStyle name="Euro 6 6 4" xfId="0"/>
    <cellStyle name="Euro 6 6 4 2" xfId="0"/>
    <cellStyle name="Euro 6 6 5" xfId="0"/>
    <cellStyle name="Euro 6 7" xfId="0"/>
    <cellStyle name="Euro 6 7 2" xfId="0"/>
    <cellStyle name="Euro 6 7 2 2" xfId="0"/>
    <cellStyle name="Euro 6 7 3" xfId="0"/>
    <cellStyle name="Euro 6 7 3 2" xfId="0"/>
    <cellStyle name="Euro 6 7 4" xfId="0"/>
    <cellStyle name="Euro 6 7 4 2" xfId="0"/>
    <cellStyle name="Euro 6 7 5" xfId="0"/>
    <cellStyle name="Euro 6 8" xfId="0"/>
    <cellStyle name="Euro 6 8 2" xfId="0"/>
    <cellStyle name="Euro 6 8 2 2" xfId="0"/>
    <cellStyle name="Euro 6 8 3" xfId="0"/>
    <cellStyle name="Euro 6 8 3 2" xfId="0"/>
    <cellStyle name="Euro 6 8 4" xfId="0"/>
    <cellStyle name="Euro 6 8 4 2" xfId="0"/>
    <cellStyle name="Euro 6 8 5" xfId="0"/>
    <cellStyle name="Euro 6 9" xfId="0"/>
    <cellStyle name="Euro 6 9 2" xfId="0"/>
    <cellStyle name="Euro 6 9 2 2" xfId="0"/>
    <cellStyle name="Euro 6 9 3" xfId="0"/>
    <cellStyle name="Euro 6 9 3 2" xfId="0"/>
    <cellStyle name="Euro 6 9 4" xfId="0"/>
    <cellStyle name="Euro 6 9 4 2" xfId="0"/>
    <cellStyle name="Euro 6 9 5" xfId="0"/>
    <cellStyle name="Euro 60" xfId="0"/>
    <cellStyle name="Euro 61" xfId="0"/>
    <cellStyle name="Euro 62" xfId="0"/>
    <cellStyle name="Euro 63" xfId="0"/>
    <cellStyle name="Euro 64" xfId="0"/>
    <cellStyle name="Euro 6_Data" xfId="0"/>
    <cellStyle name="Euro 7" xfId="0"/>
    <cellStyle name="Euro 7 10" xfId="0"/>
    <cellStyle name="Euro 7 10 2" xfId="0"/>
    <cellStyle name="Euro 7 10 2 2" xfId="0"/>
    <cellStyle name="Euro 7 10 3" xfId="0"/>
    <cellStyle name="Euro 7 10 3 2" xfId="0"/>
    <cellStyle name="Euro 7 10 4" xfId="0"/>
    <cellStyle name="Euro 7 10 4 2" xfId="0"/>
    <cellStyle name="Euro 7 10 5" xfId="0"/>
    <cellStyle name="Euro 7 11" xfId="0"/>
    <cellStyle name="Euro 7 11 2" xfId="0"/>
    <cellStyle name="Euro 7 11 2 2" xfId="0"/>
    <cellStyle name="Euro 7 11 3" xfId="0"/>
    <cellStyle name="Euro 7 11 3 2" xfId="0"/>
    <cellStyle name="Euro 7 11 4" xfId="0"/>
    <cellStyle name="Euro 7 11 4 2" xfId="0"/>
    <cellStyle name="Euro 7 11 5" xfId="0"/>
    <cellStyle name="Euro 7 12" xfId="0"/>
    <cellStyle name="Euro 7 12 2" xfId="0"/>
    <cellStyle name="Euro 7 12 2 2" xfId="0"/>
    <cellStyle name="Euro 7 12 3" xfId="0"/>
    <cellStyle name="Euro 7 12 3 2" xfId="0"/>
    <cellStyle name="Euro 7 12 4" xfId="0"/>
    <cellStyle name="Euro 7 12 4 2" xfId="0"/>
    <cellStyle name="Euro 7 12 5" xfId="0"/>
    <cellStyle name="Euro 7 13" xfId="0"/>
    <cellStyle name="Euro 7 13 2" xfId="0"/>
    <cellStyle name="Euro 7 13 2 2" xfId="0"/>
    <cellStyle name="Euro 7 13 3" xfId="0"/>
    <cellStyle name="Euro 7 13 3 2" xfId="0"/>
    <cellStyle name="Euro 7 13 4" xfId="0"/>
    <cellStyle name="Euro 7 13 4 2" xfId="0"/>
    <cellStyle name="Euro 7 13 5" xfId="0"/>
    <cellStyle name="Euro 7 14" xfId="0"/>
    <cellStyle name="Euro 7 14 2" xfId="0"/>
    <cellStyle name="Euro 7 14 2 2" xfId="0"/>
    <cellStyle name="Euro 7 14 3" xfId="0"/>
    <cellStyle name="Euro 7 14 3 2" xfId="0"/>
    <cellStyle name="Euro 7 14 4" xfId="0"/>
    <cellStyle name="Euro 7 14 4 2" xfId="0"/>
    <cellStyle name="Euro 7 14 5" xfId="0"/>
    <cellStyle name="Euro 7 15" xfId="0"/>
    <cellStyle name="Euro 7 15 2" xfId="0"/>
    <cellStyle name="Euro 7 15 2 2" xfId="0"/>
    <cellStyle name="Euro 7 15 3" xfId="0"/>
    <cellStyle name="Euro 7 15 3 2" xfId="0"/>
    <cellStyle name="Euro 7 15 4" xfId="0"/>
    <cellStyle name="Euro 7 15 4 2" xfId="0"/>
    <cellStyle name="Euro 7 15 5" xfId="0"/>
    <cellStyle name="Euro 7 16" xfId="0"/>
    <cellStyle name="Euro 7 16 2" xfId="0"/>
    <cellStyle name="Euro 7 16 2 2" xfId="0"/>
    <cellStyle name="Euro 7 16 3" xfId="0"/>
    <cellStyle name="Euro 7 16 3 2" xfId="0"/>
    <cellStyle name="Euro 7 16 4" xfId="0"/>
    <cellStyle name="Euro 7 16 4 2" xfId="0"/>
    <cellStyle name="Euro 7 16 5" xfId="0"/>
    <cellStyle name="Euro 7 17" xfId="0"/>
    <cellStyle name="Euro 7 17 2" xfId="0"/>
    <cellStyle name="Euro 7 17 2 2" xfId="0"/>
    <cellStyle name="Euro 7 17 3" xfId="0"/>
    <cellStyle name="Euro 7 17 3 2" xfId="0"/>
    <cellStyle name="Euro 7 17 4" xfId="0"/>
    <cellStyle name="Euro 7 17 4 2" xfId="0"/>
    <cellStyle name="Euro 7 17 5" xfId="0"/>
    <cellStyle name="Euro 7 18" xfId="0"/>
    <cellStyle name="Euro 7 18 2" xfId="0"/>
    <cellStyle name="Euro 7 18 2 2" xfId="0"/>
    <cellStyle name="Euro 7 18 3" xfId="0"/>
    <cellStyle name="Euro 7 18 3 2" xfId="0"/>
    <cellStyle name="Euro 7 18 4" xfId="0"/>
    <cellStyle name="Euro 7 18 4 2" xfId="0"/>
    <cellStyle name="Euro 7 18 5" xfId="0"/>
    <cellStyle name="Euro 7 19" xfId="0"/>
    <cellStyle name="Euro 7 19 2" xfId="0"/>
    <cellStyle name="Euro 7 19 2 2" xfId="0"/>
    <cellStyle name="Euro 7 19 3" xfId="0"/>
    <cellStyle name="Euro 7 19 3 2" xfId="0"/>
    <cellStyle name="Euro 7 19 4" xfId="0"/>
    <cellStyle name="Euro 7 19 4 2" xfId="0"/>
    <cellStyle name="Euro 7 19 5" xfId="0"/>
    <cellStyle name="Euro 7 2" xfId="0"/>
    <cellStyle name="Euro 7 2 2" xfId="0"/>
    <cellStyle name="Euro 7 2 2 2" xfId="0"/>
    <cellStyle name="Euro 7 2 3" xfId="0"/>
    <cellStyle name="Euro 7 2 3 2" xfId="0"/>
    <cellStyle name="Euro 7 2 4" xfId="0"/>
    <cellStyle name="Euro 7 2 4 2" xfId="0"/>
    <cellStyle name="Euro 7 2 5" xfId="0"/>
    <cellStyle name="Euro 7 20" xfId="0"/>
    <cellStyle name="Euro 7 20 2" xfId="0"/>
    <cellStyle name="Euro 7 20 2 2" xfId="0"/>
    <cellStyle name="Euro 7 20 3" xfId="0"/>
    <cellStyle name="Euro 7 20 3 2" xfId="0"/>
    <cellStyle name="Euro 7 20 4" xfId="0"/>
    <cellStyle name="Euro 7 20 4 2" xfId="0"/>
    <cellStyle name="Euro 7 20 5" xfId="0"/>
    <cellStyle name="Euro 7 21" xfId="0"/>
    <cellStyle name="Euro 7 21 2" xfId="0"/>
    <cellStyle name="Euro 7 21 2 2" xfId="0"/>
    <cellStyle name="Euro 7 21 3" xfId="0"/>
    <cellStyle name="Euro 7 21 3 2" xfId="0"/>
    <cellStyle name="Euro 7 21 4" xfId="0"/>
    <cellStyle name="Euro 7 21 4 2" xfId="0"/>
    <cellStyle name="Euro 7 21 5" xfId="0"/>
    <cellStyle name="Euro 7 22" xfId="0"/>
    <cellStyle name="Euro 7 22 2" xfId="0"/>
    <cellStyle name="Euro 7 22 2 2" xfId="0"/>
    <cellStyle name="Euro 7 22 3" xfId="0"/>
    <cellStyle name="Euro 7 22 3 2" xfId="0"/>
    <cellStyle name="Euro 7 22 4" xfId="0"/>
    <cellStyle name="Euro 7 22 4 2" xfId="0"/>
    <cellStyle name="Euro 7 22 5" xfId="0"/>
    <cellStyle name="Euro 7 23" xfId="0"/>
    <cellStyle name="Euro 7 23 2" xfId="0"/>
    <cellStyle name="Euro 7 23 2 2" xfId="0"/>
    <cellStyle name="Euro 7 23 3" xfId="0"/>
    <cellStyle name="Euro 7 23 3 2" xfId="0"/>
    <cellStyle name="Euro 7 23 4" xfId="0"/>
    <cellStyle name="Euro 7 23 4 2" xfId="0"/>
    <cellStyle name="Euro 7 23 5" xfId="0"/>
    <cellStyle name="Euro 7 24" xfId="0"/>
    <cellStyle name="Euro 7 24 2" xfId="0"/>
    <cellStyle name="Euro 7 24 2 2" xfId="0"/>
    <cellStyle name="Euro 7 24 3" xfId="0"/>
    <cellStyle name="Euro 7 24 3 2" xfId="0"/>
    <cellStyle name="Euro 7 24 4" xfId="0"/>
    <cellStyle name="Euro 7 24 4 2" xfId="0"/>
    <cellStyle name="Euro 7 24 5" xfId="0"/>
    <cellStyle name="Euro 7 25" xfId="0"/>
    <cellStyle name="Euro 7 25 2" xfId="0"/>
    <cellStyle name="Euro 7 25 2 2" xfId="0"/>
    <cellStyle name="Euro 7 25 3" xfId="0"/>
    <cellStyle name="Euro 7 25 3 2" xfId="0"/>
    <cellStyle name="Euro 7 25 4" xfId="0"/>
    <cellStyle name="Euro 7 25 4 2" xfId="0"/>
    <cellStyle name="Euro 7 25 5" xfId="0"/>
    <cellStyle name="Euro 7 26" xfId="0"/>
    <cellStyle name="Euro 7 26 2" xfId="0"/>
    <cellStyle name="Euro 7 26 2 2" xfId="0"/>
    <cellStyle name="Euro 7 26 3" xfId="0"/>
    <cellStyle name="Euro 7 26 3 2" xfId="0"/>
    <cellStyle name="Euro 7 26 4" xfId="0"/>
    <cellStyle name="Euro 7 26 4 2" xfId="0"/>
    <cellStyle name="Euro 7 26 5" xfId="0"/>
    <cellStyle name="Euro 7 27" xfId="0"/>
    <cellStyle name="Euro 7 27 2" xfId="0"/>
    <cellStyle name="Euro 7 27 2 2" xfId="0"/>
    <cellStyle name="Euro 7 27 3" xfId="0"/>
    <cellStyle name="Euro 7 27 3 2" xfId="0"/>
    <cellStyle name="Euro 7 27 4" xfId="0"/>
    <cellStyle name="Euro 7 27 4 2" xfId="0"/>
    <cellStyle name="Euro 7 27 5" xfId="0"/>
    <cellStyle name="Euro 7 28" xfId="0"/>
    <cellStyle name="Euro 7 28 2" xfId="0"/>
    <cellStyle name="Euro 7 28 2 2" xfId="0"/>
    <cellStyle name="Euro 7 28 3" xfId="0"/>
    <cellStyle name="Euro 7 28 3 2" xfId="0"/>
    <cellStyle name="Euro 7 28 4" xfId="0"/>
    <cellStyle name="Euro 7 28 4 2" xfId="0"/>
    <cellStyle name="Euro 7 28 5" xfId="0"/>
    <cellStyle name="Euro 7 29" xfId="0"/>
    <cellStyle name="Euro 7 29 2" xfId="0"/>
    <cellStyle name="Euro 7 3" xfId="0"/>
    <cellStyle name="Euro 7 3 2" xfId="0"/>
    <cellStyle name="Euro 7 3 2 2" xfId="0"/>
    <cellStyle name="Euro 7 3 3" xfId="0"/>
    <cellStyle name="Euro 7 3 3 2" xfId="0"/>
    <cellStyle name="Euro 7 3 4" xfId="0"/>
    <cellStyle name="Euro 7 3 4 2" xfId="0"/>
    <cellStyle name="Euro 7 3 5" xfId="0"/>
    <cellStyle name="Euro 7 30" xfId="0"/>
    <cellStyle name="Euro 7 30 2" xfId="0"/>
    <cellStyle name="Euro 7 31" xfId="0"/>
    <cellStyle name="Euro 7 31 2" xfId="0"/>
    <cellStyle name="Euro 7 32" xfId="0"/>
    <cellStyle name="Euro 7 32 2" xfId="0"/>
    <cellStyle name="Euro 7 32 2 2" xfId="0"/>
    <cellStyle name="Euro 7 32 3" xfId="0"/>
    <cellStyle name="Euro 7 33" xfId="0"/>
    <cellStyle name="Euro 7 33 2" xfId="0"/>
    <cellStyle name="Euro 7 33 2 2" xfId="0"/>
    <cellStyle name="Euro 7 33 3" xfId="0"/>
    <cellStyle name="Euro 7 34" xfId="0"/>
    <cellStyle name="Euro 7 4" xfId="0"/>
    <cellStyle name="Euro 7 4 2" xfId="0"/>
    <cellStyle name="Euro 7 4 2 2" xfId="0"/>
    <cellStyle name="Euro 7 4 3" xfId="0"/>
    <cellStyle name="Euro 7 4 3 2" xfId="0"/>
    <cellStyle name="Euro 7 4 4" xfId="0"/>
    <cellStyle name="Euro 7 4 4 2" xfId="0"/>
    <cellStyle name="Euro 7 4 5" xfId="0"/>
    <cellStyle name="Euro 7 5" xfId="0"/>
    <cellStyle name="Euro 7 5 2" xfId="0"/>
    <cellStyle name="Euro 7 5 2 2" xfId="0"/>
    <cellStyle name="Euro 7 5 3" xfId="0"/>
    <cellStyle name="Euro 7 5 3 2" xfId="0"/>
    <cellStyle name="Euro 7 5 4" xfId="0"/>
    <cellStyle name="Euro 7 5 4 2" xfId="0"/>
    <cellStyle name="Euro 7 5 5" xfId="0"/>
    <cellStyle name="Euro 7 6" xfId="0"/>
    <cellStyle name="Euro 7 6 2" xfId="0"/>
    <cellStyle name="Euro 7 6 2 2" xfId="0"/>
    <cellStyle name="Euro 7 6 3" xfId="0"/>
    <cellStyle name="Euro 7 6 3 2" xfId="0"/>
    <cellStyle name="Euro 7 6 4" xfId="0"/>
    <cellStyle name="Euro 7 6 4 2" xfId="0"/>
    <cellStyle name="Euro 7 6 5" xfId="0"/>
    <cellStyle name="Euro 7 7" xfId="0"/>
    <cellStyle name="Euro 7 7 2" xfId="0"/>
    <cellStyle name="Euro 7 7 2 2" xfId="0"/>
    <cellStyle name="Euro 7 7 3" xfId="0"/>
    <cellStyle name="Euro 7 7 3 2" xfId="0"/>
    <cellStyle name="Euro 7 7 4" xfId="0"/>
    <cellStyle name="Euro 7 7 4 2" xfId="0"/>
    <cellStyle name="Euro 7 7 5" xfId="0"/>
    <cellStyle name="Euro 7 8" xfId="0"/>
    <cellStyle name="Euro 7 8 2" xfId="0"/>
    <cellStyle name="Euro 7 8 2 2" xfId="0"/>
    <cellStyle name="Euro 7 8 3" xfId="0"/>
    <cellStyle name="Euro 7 8 3 2" xfId="0"/>
    <cellStyle name="Euro 7 8 4" xfId="0"/>
    <cellStyle name="Euro 7 8 4 2" xfId="0"/>
    <cellStyle name="Euro 7 8 5" xfId="0"/>
    <cellStyle name="Euro 7 9" xfId="0"/>
    <cellStyle name="Euro 7 9 2" xfId="0"/>
    <cellStyle name="Euro 7 9 2 2" xfId="0"/>
    <cellStyle name="Euro 7 9 3" xfId="0"/>
    <cellStyle name="Euro 7 9 3 2" xfId="0"/>
    <cellStyle name="Euro 7 9 4" xfId="0"/>
    <cellStyle name="Euro 7 9 4 2" xfId="0"/>
    <cellStyle name="Euro 7 9 5" xfId="0"/>
    <cellStyle name="Euro 7_Data" xfId="0"/>
    <cellStyle name="Euro 8" xfId="0"/>
    <cellStyle name="Euro 8 10" xfId="0"/>
    <cellStyle name="Euro 8 10 2" xfId="0"/>
    <cellStyle name="Euro 8 10 2 2" xfId="0"/>
    <cellStyle name="Euro 8 10 3" xfId="0"/>
    <cellStyle name="Euro 8 10 3 2" xfId="0"/>
    <cellStyle name="Euro 8 10 4" xfId="0"/>
    <cellStyle name="Euro 8 10 4 2" xfId="0"/>
    <cellStyle name="Euro 8 10 5" xfId="0"/>
    <cellStyle name="Euro 8 11" xfId="0"/>
    <cellStyle name="Euro 8 11 2" xfId="0"/>
    <cellStyle name="Euro 8 11 2 2" xfId="0"/>
    <cellStyle name="Euro 8 11 3" xfId="0"/>
    <cellStyle name="Euro 8 11 3 2" xfId="0"/>
    <cellStyle name="Euro 8 11 4" xfId="0"/>
    <cellStyle name="Euro 8 11 4 2" xfId="0"/>
    <cellStyle name="Euro 8 11 5" xfId="0"/>
    <cellStyle name="Euro 8 12" xfId="0"/>
    <cellStyle name="Euro 8 12 2" xfId="0"/>
    <cellStyle name="Euro 8 12 2 2" xfId="0"/>
    <cellStyle name="Euro 8 12 3" xfId="0"/>
    <cellStyle name="Euro 8 12 3 2" xfId="0"/>
    <cellStyle name="Euro 8 12 4" xfId="0"/>
    <cellStyle name="Euro 8 12 4 2" xfId="0"/>
    <cellStyle name="Euro 8 12 5" xfId="0"/>
    <cellStyle name="Euro 8 13" xfId="0"/>
    <cellStyle name="Euro 8 13 2" xfId="0"/>
    <cellStyle name="Euro 8 13 2 2" xfId="0"/>
    <cellStyle name="Euro 8 13 3" xfId="0"/>
    <cellStyle name="Euro 8 13 3 2" xfId="0"/>
    <cellStyle name="Euro 8 13 4" xfId="0"/>
    <cellStyle name="Euro 8 13 4 2" xfId="0"/>
    <cellStyle name="Euro 8 13 5" xfId="0"/>
    <cellStyle name="Euro 8 14" xfId="0"/>
    <cellStyle name="Euro 8 14 2" xfId="0"/>
    <cellStyle name="Euro 8 14 2 2" xfId="0"/>
    <cellStyle name="Euro 8 14 3" xfId="0"/>
    <cellStyle name="Euro 8 14 3 2" xfId="0"/>
    <cellStyle name="Euro 8 14 4" xfId="0"/>
    <cellStyle name="Euro 8 14 4 2" xfId="0"/>
    <cellStyle name="Euro 8 14 5" xfId="0"/>
    <cellStyle name="Euro 8 15" xfId="0"/>
    <cellStyle name="Euro 8 15 2" xfId="0"/>
    <cellStyle name="Euro 8 15 2 2" xfId="0"/>
    <cellStyle name="Euro 8 15 3" xfId="0"/>
    <cellStyle name="Euro 8 15 3 2" xfId="0"/>
    <cellStyle name="Euro 8 15 4" xfId="0"/>
    <cellStyle name="Euro 8 15 4 2" xfId="0"/>
    <cellStyle name="Euro 8 15 5" xfId="0"/>
    <cellStyle name="Euro 8 16" xfId="0"/>
    <cellStyle name="Euro 8 16 2" xfId="0"/>
    <cellStyle name="Euro 8 16 2 2" xfId="0"/>
    <cellStyle name="Euro 8 16 3" xfId="0"/>
    <cellStyle name="Euro 8 16 3 2" xfId="0"/>
    <cellStyle name="Euro 8 16 4" xfId="0"/>
    <cellStyle name="Euro 8 16 4 2" xfId="0"/>
    <cellStyle name="Euro 8 16 5" xfId="0"/>
    <cellStyle name="Euro 8 17" xfId="0"/>
    <cellStyle name="Euro 8 17 2" xfId="0"/>
    <cellStyle name="Euro 8 17 2 2" xfId="0"/>
    <cellStyle name="Euro 8 17 3" xfId="0"/>
    <cellStyle name="Euro 8 17 3 2" xfId="0"/>
    <cellStyle name="Euro 8 17 4" xfId="0"/>
    <cellStyle name="Euro 8 17 4 2" xfId="0"/>
    <cellStyle name="Euro 8 17 5" xfId="0"/>
    <cellStyle name="Euro 8 18" xfId="0"/>
    <cellStyle name="Euro 8 18 2" xfId="0"/>
    <cellStyle name="Euro 8 18 2 2" xfId="0"/>
    <cellStyle name="Euro 8 18 3" xfId="0"/>
    <cellStyle name="Euro 8 18 3 2" xfId="0"/>
    <cellStyle name="Euro 8 18 4" xfId="0"/>
    <cellStyle name="Euro 8 18 4 2" xfId="0"/>
    <cellStyle name="Euro 8 18 5" xfId="0"/>
    <cellStyle name="Euro 8 19" xfId="0"/>
    <cellStyle name="Euro 8 19 2" xfId="0"/>
    <cellStyle name="Euro 8 19 2 2" xfId="0"/>
    <cellStyle name="Euro 8 19 3" xfId="0"/>
    <cellStyle name="Euro 8 19 3 2" xfId="0"/>
    <cellStyle name="Euro 8 19 4" xfId="0"/>
    <cellStyle name="Euro 8 19 4 2" xfId="0"/>
    <cellStyle name="Euro 8 19 5" xfId="0"/>
    <cellStyle name="Euro 8 2" xfId="0"/>
    <cellStyle name="Euro 8 2 2" xfId="0"/>
    <cellStyle name="Euro 8 2 2 2" xfId="0"/>
    <cellStyle name="Euro 8 2 3" xfId="0"/>
    <cellStyle name="Euro 8 2 3 2" xfId="0"/>
    <cellStyle name="Euro 8 2 4" xfId="0"/>
    <cellStyle name="Euro 8 2 4 2" xfId="0"/>
    <cellStyle name="Euro 8 2 5" xfId="0"/>
    <cellStyle name="Euro 8 20" xfId="0"/>
    <cellStyle name="Euro 8 20 2" xfId="0"/>
    <cellStyle name="Euro 8 20 2 2" xfId="0"/>
    <cellStyle name="Euro 8 20 3" xfId="0"/>
    <cellStyle name="Euro 8 20 3 2" xfId="0"/>
    <cellStyle name="Euro 8 20 4" xfId="0"/>
    <cellStyle name="Euro 8 20 4 2" xfId="0"/>
    <cellStyle name="Euro 8 20 5" xfId="0"/>
    <cellStyle name="Euro 8 21" xfId="0"/>
    <cellStyle name="Euro 8 21 2" xfId="0"/>
    <cellStyle name="Euro 8 21 2 2" xfId="0"/>
    <cellStyle name="Euro 8 21 3" xfId="0"/>
    <cellStyle name="Euro 8 21 3 2" xfId="0"/>
    <cellStyle name="Euro 8 21 4" xfId="0"/>
    <cellStyle name="Euro 8 21 4 2" xfId="0"/>
    <cellStyle name="Euro 8 21 5" xfId="0"/>
    <cellStyle name="Euro 8 22" xfId="0"/>
    <cellStyle name="Euro 8 22 2" xfId="0"/>
    <cellStyle name="Euro 8 22 2 2" xfId="0"/>
    <cellStyle name="Euro 8 22 3" xfId="0"/>
    <cellStyle name="Euro 8 22 3 2" xfId="0"/>
    <cellStyle name="Euro 8 22 4" xfId="0"/>
    <cellStyle name="Euro 8 22 4 2" xfId="0"/>
    <cellStyle name="Euro 8 22 5" xfId="0"/>
    <cellStyle name="Euro 8 23" xfId="0"/>
    <cellStyle name="Euro 8 23 2" xfId="0"/>
    <cellStyle name="Euro 8 23 2 2" xfId="0"/>
    <cellStyle name="Euro 8 23 3" xfId="0"/>
    <cellStyle name="Euro 8 23 3 2" xfId="0"/>
    <cellStyle name="Euro 8 23 4" xfId="0"/>
    <cellStyle name="Euro 8 23 4 2" xfId="0"/>
    <cellStyle name="Euro 8 23 5" xfId="0"/>
    <cellStyle name="Euro 8 24" xfId="0"/>
    <cellStyle name="Euro 8 24 2" xfId="0"/>
    <cellStyle name="Euro 8 24 2 2" xfId="0"/>
    <cellStyle name="Euro 8 24 3" xfId="0"/>
    <cellStyle name="Euro 8 24 3 2" xfId="0"/>
    <cellStyle name="Euro 8 24 4" xfId="0"/>
    <cellStyle name="Euro 8 24 4 2" xfId="0"/>
    <cellStyle name="Euro 8 24 5" xfId="0"/>
    <cellStyle name="Euro 8 25" xfId="0"/>
    <cellStyle name="Euro 8 25 2" xfId="0"/>
    <cellStyle name="Euro 8 25 2 2" xfId="0"/>
    <cellStyle name="Euro 8 25 3" xfId="0"/>
    <cellStyle name="Euro 8 25 3 2" xfId="0"/>
    <cellStyle name="Euro 8 25 4" xfId="0"/>
    <cellStyle name="Euro 8 25 4 2" xfId="0"/>
    <cellStyle name="Euro 8 25 5" xfId="0"/>
    <cellStyle name="Euro 8 26" xfId="0"/>
    <cellStyle name="Euro 8 26 2" xfId="0"/>
    <cellStyle name="Euro 8 26 2 2" xfId="0"/>
    <cellStyle name="Euro 8 26 3" xfId="0"/>
    <cellStyle name="Euro 8 26 3 2" xfId="0"/>
    <cellStyle name="Euro 8 26 4" xfId="0"/>
    <cellStyle name="Euro 8 26 4 2" xfId="0"/>
    <cellStyle name="Euro 8 26 5" xfId="0"/>
    <cellStyle name="Euro 8 27" xfId="0"/>
    <cellStyle name="Euro 8 27 2" xfId="0"/>
    <cellStyle name="Euro 8 27 2 2" xfId="0"/>
    <cellStyle name="Euro 8 27 3" xfId="0"/>
    <cellStyle name="Euro 8 27 3 2" xfId="0"/>
    <cellStyle name="Euro 8 27 4" xfId="0"/>
    <cellStyle name="Euro 8 27 4 2" xfId="0"/>
    <cellStyle name="Euro 8 27 5" xfId="0"/>
    <cellStyle name="Euro 8 28" xfId="0"/>
    <cellStyle name="Euro 8 28 2" xfId="0"/>
    <cellStyle name="Euro 8 28 2 2" xfId="0"/>
    <cellStyle name="Euro 8 28 3" xfId="0"/>
    <cellStyle name="Euro 8 28 3 2" xfId="0"/>
    <cellStyle name="Euro 8 28 4" xfId="0"/>
    <cellStyle name="Euro 8 28 4 2" xfId="0"/>
    <cellStyle name="Euro 8 28 5" xfId="0"/>
    <cellStyle name="Euro 8 29" xfId="0"/>
    <cellStyle name="Euro 8 29 2" xfId="0"/>
    <cellStyle name="Euro 8 3" xfId="0"/>
    <cellStyle name="Euro 8 3 2" xfId="0"/>
    <cellStyle name="Euro 8 3 2 2" xfId="0"/>
    <cellStyle name="Euro 8 3 3" xfId="0"/>
    <cellStyle name="Euro 8 3 3 2" xfId="0"/>
    <cellStyle name="Euro 8 3 4" xfId="0"/>
    <cellStyle name="Euro 8 3 4 2" xfId="0"/>
    <cellStyle name="Euro 8 3 5" xfId="0"/>
    <cellStyle name="Euro 8 30" xfId="0"/>
    <cellStyle name="Euro 8 30 2" xfId="0"/>
    <cellStyle name="Euro 8 31" xfId="0"/>
    <cellStyle name="Euro 8 31 2" xfId="0"/>
    <cellStyle name="Euro 8 32" xfId="0"/>
    <cellStyle name="Euro 8 32 2" xfId="0"/>
    <cellStyle name="Euro 8 32 2 2" xfId="0"/>
    <cellStyle name="Euro 8 32 3" xfId="0"/>
    <cellStyle name="Euro 8 33" xfId="0"/>
    <cellStyle name="Euro 8 33 2" xfId="0"/>
    <cellStyle name="Euro 8 33 2 2" xfId="0"/>
    <cellStyle name="Euro 8 33 3" xfId="0"/>
    <cellStyle name="Euro 8 34" xfId="0"/>
    <cellStyle name="Euro 8 4" xfId="0"/>
    <cellStyle name="Euro 8 4 2" xfId="0"/>
    <cellStyle name="Euro 8 4 2 2" xfId="0"/>
    <cellStyle name="Euro 8 4 3" xfId="0"/>
    <cellStyle name="Euro 8 4 3 2" xfId="0"/>
    <cellStyle name="Euro 8 4 4" xfId="0"/>
    <cellStyle name="Euro 8 4 4 2" xfId="0"/>
    <cellStyle name="Euro 8 4 5" xfId="0"/>
    <cellStyle name="Euro 8 5" xfId="0"/>
    <cellStyle name="Euro 8 5 2" xfId="0"/>
    <cellStyle name="Euro 8 5 2 2" xfId="0"/>
    <cellStyle name="Euro 8 5 3" xfId="0"/>
    <cellStyle name="Euro 8 5 3 2" xfId="0"/>
    <cellStyle name="Euro 8 5 4" xfId="0"/>
    <cellStyle name="Euro 8 5 4 2" xfId="0"/>
    <cellStyle name="Euro 8 5 5" xfId="0"/>
    <cellStyle name="Euro 8 6" xfId="0"/>
    <cellStyle name="Euro 8 6 2" xfId="0"/>
    <cellStyle name="Euro 8 6 2 2" xfId="0"/>
    <cellStyle name="Euro 8 6 3" xfId="0"/>
    <cellStyle name="Euro 8 6 3 2" xfId="0"/>
    <cellStyle name="Euro 8 6 4" xfId="0"/>
    <cellStyle name="Euro 8 6 4 2" xfId="0"/>
    <cellStyle name="Euro 8 6 5" xfId="0"/>
    <cellStyle name="Euro 8 7" xfId="0"/>
    <cellStyle name="Euro 8 7 2" xfId="0"/>
    <cellStyle name="Euro 8 7 2 2" xfId="0"/>
    <cellStyle name="Euro 8 7 3" xfId="0"/>
    <cellStyle name="Euro 8 7 3 2" xfId="0"/>
    <cellStyle name="Euro 8 7 4" xfId="0"/>
    <cellStyle name="Euro 8 7 4 2" xfId="0"/>
    <cellStyle name="Euro 8 7 5" xfId="0"/>
    <cellStyle name="Euro 8 8" xfId="0"/>
    <cellStyle name="Euro 8 8 2" xfId="0"/>
    <cellStyle name="Euro 8 8 2 2" xfId="0"/>
    <cellStyle name="Euro 8 8 3" xfId="0"/>
    <cellStyle name="Euro 8 8 3 2" xfId="0"/>
    <cellStyle name="Euro 8 8 4" xfId="0"/>
    <cellStyle name="Euro 8 8 4 2" xfId="0"/>
    <cellStyle name="Euro 8 8 5" xfId="0"/>
    <cellStyle name="Euro 8 9" xfId="0"/>
    <cellStyle name="Euro 8 9 2" xfId="0"/>
    <cellStyle name="Euro 8 9 2 2" xfId="0"/>
    <cellStyle name="Euro 8 9 3" xfId="0"/>
    <cellStyle name="Euro 8 9 3 2" xfId="0"/>
    <cellStyle name="Euro 8 9 4" xfId="0"/>
    <cellStyle name="Euro 8 9 4 2" xfId="0"/>
    <cellStyle name="Euro 8 9 5" xfId="0"/>
    <cellStyle name="Euro 8_Data" xfId="0"/>
    <cellStyle name="Euro 9" xfId="0"/>
    <cellStyle name="Euro 9 10" xfId="0"/>
    <cellStyle name="Euro 9 10 2" xfId="0"/>
    <cellStyle name="Euro 9 10 2 2" xfId="0"/>
    <cellStyle name="Euro 9 10 3" xfId="0"/>
    <cellStyle name="Euro 9 10 3 2" xfId="0"/>
    <cellStyle name="Euro 9 10 4" xfId="0"/>
    <cellStyle name="Euro 9 10 4 2" xfId="0"/>
    <cellStyle name="Euro 9 10 5" xfId="0"/>
    <cellStyle name="Euro 9 11" xfId="0"/>
    <cellStyle name="Euro 9 11 2" xfId="0"/>
    <cellStyle name="Euro 9 11 2 2" xfId="0"/>
    <cellStyle name="Euro 9 11 3" xfId="0"/>
    <cellStyle name="Euro 9 11 3 2" xfId="0"/>
    <cellStyle name="Euro 9 11 4" xfId="0"/>
    <cellStyle name="Euro 9 11 4 2" xfId="0"/>
    <cellStyle name="Euro 9 11 5" xfId="0"/>
    <cellStyle name="Euro 9 12" xfId="0"/>
    <cellStyle name="Euro 9 12 2" xfId="0"/>
    <cellStyle name="Euro 9 12 2 2" xfId="0"/>
    <cellStyle name="Euro 9 12 3" xfId="0"/>
    <cellStyle name="Euro 9 12 3 2" xfId="0"/>
    <cellStyle name="Euro 9 12 4" xfId="0"/>
    <cellStyle name="Euro 9 12 4 2" xfId="0"/>
    <cellStyle name="Euro 9 12 5" xfId="0"/>
    <cellStyle name="Euro 9 13" xfId="0"/>
    <cellStyle name="Euro 9 13 2" xfId="0"/>
    <cellStyle name="Euro 9 13 2 2" xfId="0"/>
    <cellStyle name="Euro 9 13 3" xfId="0"/>
    <cellStyle name="Euro 9 13 3 2" xfId="0"/>
    <cellStyle name="Euro 9 13 4" xfId="0"/>
    <cellStyle name="Euro 9 13 4 2" xfId="0"/>
    <cellStyle name="Euro 9 13 5" xfId="0"/>
    <cellStyle name="Euro 9 14" xfId="0"/>
    <cellStyle name="Euro 9 14 2" xfId="0"/>
    <cellStyle name="Euro 9 14 2 2" xfId="0"/>
    <cellStyle name="Euro 9 14 3" xfId="0"/>
    <cellStyle name="Euro 9 14 3 2" xfId="0"/>
    <cellStyle name="Euro 9 14 4" xfId="0"/>
    <cellStyle name="Euro 9 14 4 2" xfId="0"/>
    <cellStyle name="Euro 9 14 5" xfId="0"/>
    <cellStyle name="Euro 9 15" xfId="0"/>
    <cellStyle name="Euro 9 15 2" xfId="0"/>
    <cellStyle name="Euro 9 15 2 2" xfId="0"/>
    <cellStyle name="Euro 9 15 3" xfId="0"/>
    <cellStyle name="Euro 9 15 3 2" xfId="0"/>
    <cellStyle name="Euro 9 15 4" xfId="0"/>
    <cellStyle name="Euro 9 15 4 2" xfId="0"/>
    <cellStyle name="Euro 9 15 5" xfId="0"/>
    <cellStyle name="Euro 9 16" xfId="0"/>
    <cellStyle name="Euro 9 16 2" xfId="0"/>
    <cellStyle name="Euro 9 16 2 2" xfId="0"/>
    <cellStyle name="Euro 9 16 3" xfId="0"/>
    <cellStyle name="Euro 9 16 3 2" xfId="0"/>
    <cellStyle name="Euro 9 16 4" xfId="0"/>
    <cellStyle name="Euro 9 16 4 2" xfId="0"/>
    <cellStyle name="Euro 9 16 5" xfId="0"/>
    <cellStyle name="Euro 9 17" xfId="0"/>
    <cellStyle name="Euro 9 17 2" xfId="0"/>
    <cellStyle name="Euro 9 17 2 2" xfId="0"/>
    <cellStyle name="Euro 9 17 3" xfId="0"/>
    <cellStyle name="Euro 9 17 3 2" xfId="0"/>
    <cellStyle name="Euro 9 17 4" xfId="0"/>
    <cellStyle name="Euro 9 17 4 2" xfId="0"/>
    <cellStyle name="Euro 9 17 5" xfId="0"/>
    <cellStyle name="Euro 9 18" xfId="0"/>
    <cellStyle name="Euro 9 18 2" xfId="0"/>
    <cellStyle name="Euro 9 18 2 2" xfId="0"/>
    <cellStyle name="Euro 9 18 3" xfId="0"/>
    <cellStyle name="Euro 9 18 3 2" xfId="0"/>
    <cellStyle name="Euro 9 18 4" xfId="0"/>
    <cellStyle name="Euro 9 18 4 2" xfId="0"/>
    <cellStyle name="Euro 9 18 5" xfId="0"/>
    <cellStyle name="Euro 9 19" xfId="0"/>
    <cellStyle name="Euro 9 19 2" xfId="0"/>
    <cellStyle name="Euro 9 19 2 2" xfId="0"/>
    <cellStyle name="Euro 9 19 3" xfId="0"/>
    <cellStyle name="Euro 9 19 3 2" xfId="0"/>
    <cellStyle name="Euro 9 19 4" xfId="0"/>
    <cellStyle name="Euro 9 19 4 2" xfId="0"/>
    <cellStyle name="Euro 9 19 5" xfId="0"/>
    <cellStyle name="Euro 9 2" xfId="0"/>
    <cellStyle name="Euro 9 2 2" xfId="0"/>
    <cellStyle name="Euro 9 2 2 2" xfId="0"/>
    <cellStyle name="Euro 9 2 3" xfId="0"/>
    <cellStyle name="Euro 9 2 3 2" xfId="0"/>
    <cellStyle name="Euro 9 2 4" xfId="0"/>
    <cellStyle name="Euro 9 2 4 2" xfId="0"/>
    <cellStyle name="Euro 9 2 5" xfId="0"/>
    <cellStyle name="Euro 9 20" xfId="0"/>
    <cellStyle name="Euro 9 20 2" xfId="0"/>
    <cellStyle name="Euro 9 20 2 2" xfId="0"/>
    <cellStyle name="Euro 9 20 3" xfId="0"/>
    <cellStyle name="Euro 9 20 3 2" xfId="0"/>
    <cellStyle name="Euro 9 20 4" xfId="0"/>
    <cellStyle name="Euro 9 20 4 2" xfId="0"/>
    <cellStyle name="Euro 9 20 5" xfId="0"/>
    <cellStyle name="Euro 9 21" xfId="0"/>
    <cellStyle name="Euro 9 21 2" xfId="0"/>
    <cellStyle name="Euro 9 21 2 2" xfId="0"/>
    <cellStyle name="Euro 9 21 3" xfId="0"/>
    <cellStyle name="Euro 9 21 3 2" xfId="0"/>
    <cellStyle name="Euro 9 21 4" xfId="0"/>
    <cellStyle name="Euro 9 21 4 2" xfId="0"/>
    <cellStyle name="Euro 9 21 5" xfId="0"/>
    <cellStyle name="Euro 9 22" xfId="0"/>
    <cellStyle name="Euro 9 22 2" xfId="0"/>
    <cellStyle name="Euro 9 22 2 2" xfId="0"/>
    <cellStyle name="Euro 9 22 3" xfId="0"/>
    <cellStyle name="Euro 9 22 3 2" xfId="0"/>
    <cellStyle name="Euro 9 22 4" xfId="0"/>
    <cellStyle name="Euro 9 22 4 2" xfId="0"/>
    <cellStyle name="Euro 9 22 5" xfId="0"/>
    <cellStyle name="Euro 9 23" xfId="0"/>
    <cellStyle name="Euro 9 23 2" xfId="0"/>
    <cellStyle name="Euro 9 23 2 2" xfId="0"/>
    <cellStyle name="Euro 9 23 3" xfId="0"/>
    <cellStyle name="Euro 9 23 3 2" xfId="0"/>
    <cellStyle name="Euro 9 23 4" xfId="0"/>
    <cellStyle name="Euro 9 23 4 2" xfId="0"/>
    <cellStyle name="Euro 9 23 5" xfId="0"/>
    <cellStyle name="Euro 9 24" xfId="0"/>
    <cellStyle name="Euro 9 24 2" xfId="0"/>
    <cellStyle name="Euro 9 24 2 2" xfId="0"/>
    <cellStyle name="Euro 9 24 3" xfId="0"/>
    <cellStyle name="Euro 9 24 3 2" xfId="0"/>
    <cellStyle name="Euro 9 24 4" xfId="0"/>
    <cellStyle name="Euro 9 24 4 2" xfId="0"/>
    <cellStyle name="Euro 9 24 5" xfId="0"/>
    <cellStyle name="Euro 9 25" xfId="0"/>
    <cellStyle name="Euro 9 25 2" xfId="0"/>
    <cellStyle name="Euro 9 25 2 2" xfId="0"/>
    <cellStyle name="Euro 9 25 3" xfId="0"/>
    <cellStyle name="Euro 9 25 3 2" xfId="0"/>
    <cellStyle name="Euro 9 25 4" xfId="0"/>
    <cellStyle name="Euro 9 25 4 2" xfId="0"/>
    <cellStyle name="Euro 9 25 5" xfId="0"/>
    <cellStyle name="Euro 9 26" xfId="0"/>
    <cellStyle name="Euro 9 26 2" xfId="0"/>
    <cellStyle name="Euro 9 26 2 2" xfId="0"/>
    <cellStyle name="Euro 9 26 3" xfId="0"/>
    <cellStyle name="Euro 9 26 3 2" xfId="0"/>
    <cellStyle name="Euro 9 26 4" xfId="0"/>
    <cellStyle name="Euro 9 26 4 2" xfId="0"/>
    <cellStyle name="Euro 9 26 5" xfId="0"/>
    <cellStyle name="Euro 9 27" xfId="0"/>
    <cellStyle name="Euro 9 27 2" xfId="0"/>
    <cellStyle name="Euro 9 27 2 2" xfId="0"/>
    <cellStyle name="Euro 9 27 3" xfId="0"/>
    <cellStyle name="Euro 9 27 3 2" xfId="0"/>
    <cellStyle name="Euro 9 27 4" xfId="0"/>
    <cellStyle name="Euro 9 27 4 2" xfId="0"/>
    <cellStyle name="Euro 9 27 5" xfId="0"/>
    <cellStyle name="Euro 9 28" xfId="0"/>
    <cellStyle name="Euro 9 28 2" xfId="0"/>
    <cellStyle name="Euro 9 28 2 2" xfId="0"/>
    <cellStyle name="Euro 9 28 3" xfId="0"/>
    <cellStyle name="Euro 9 28 3 2" xfId="0"/>
    <cellStyle name="Euro 9 28 4" xfId="0"/>
    <cellStyle name="Euro 9 28 4 2" xfId="0"/>
    <cellStyle name="Euro 9 28 5" xfId="0"/>
    <cellStyle name="Euro 9 29" xfId="0"/>
    <cellStyle name="Euro 9 29 2" xfId="0"/>
    <cellStyle name="Euro 9 3" xfId="0"/>
    <cellStyle name="Euro 9 3 2" xfId="0"/>
    <cellStyle name="Euro 9 3 2 2" xfId="0"/>
    <cellStyle name="Euro 9 3 3" xfId="0"/>
    <cellStyle name="Euro 9 3 3 2" xfId="0"/>
    <cellStyle name="Euro 9 3 4" xfId="0"/>
    <cellStyle name="Euro 9 3 4 2" xfId="0"/>
    <cellStyle name="Euro 9 3 5" xfId="0"/>
    <cellStyle name="Euro 9 30" xfId="0"/>
    <cellStyle name="Euro 9 30 2" xfId="0"/>
    <cellStyle name="Euro 9 31" xfId="0"/>
    <cellStyle name="Euro 9 31 2" xfId="0"/>
    <cellStyle name="Euro 9 32" xfId="0"/>
    <cellStyle name="Euro 9 32 2" xfId="0"/>
    <cellStyle name="Euro 9 32 2 2" xfId="0"/>
    <cellStyle name="Euro 9 32 3" xfId="0"/>
    <cellStyle name="Euro 9 33" xfId="0"/>
    <cellStyle name="Euro 9 33 2" xfId="0"/>
    <cellStyle name="Euro 9 33 2 2" xfId="0"/>
    <cellStyle name="Euro 9 33 3" xfId="0"/>
    <cellStyle name="Euro 9 34" xfId="0"/>
    <cellStyle name="Euro 9 4" xfId="0"/>
    <cellStyle name="Euro 9 4 2" xfId="0"/>
    <cellStyle name="Euro 9 4 2 2" xfId="0"/>
    <cellStyle name="Euro 9 4 3" xfId="0"/>
    <cellStyle name="Euro 9 4 3 2" xfId="0"/>
    <cellStyle name="Euro 9 4 4" xfId="0"/>
    <cellStyle name="Euro 9 4 4 2" xfId="0"/>
    <cellStyle name="Euro 9 4 5" xfId="0"/>
    <cellStyle name="Euro 9 5" xfId="0"/>
    <cellStyle name="Euro 9 5 2" xfId="0"/>
    <cellStyle name="Euro 9 5 2 2" xfId="0"/>
    <cellStyle name="Euro 9 5 3" xfId="0"/>
    <cellStyle name="Euro 9 5 3 2" xfId="0"/>
    <cellStyle name="Euro 9 5 4" xfId="0"/>
    <cellStyle name="Euro 9 5 4 2" xfId="0"/>
    <cellStyle name="Euro 9 5 5" xfId="0"/>
    <cellStyle name="Euro 9 6" xfId="0"/>
    <cellStyle name="Euro 9 6 2" xfId="0"/>
    <cellStyle name="Euro 9 6 2 2" xfId="0"/>
    <cellStyle name="Euro 9 6 3" xfId="0"/>
    <cellStyle name="Euro 9 6 3 2" xfId="0"/>
    <cellStyle name="Euro 9 6 4" xfId="0"/>
    <cellStyle name="Euro 9 6 4 2" xfId="0"/>
    <cellStyle name="Euro 9 6 5" xfId="0"/>
    <cellStyle name="Euro 9 7" xfId="0"/>
    <cellStyle name="Euro 9 7 2" xfId="0"/>
    <cellStyle name="Euro 9 7 2 2" xfId="0"/>
    <cellStyle name="Euro 9 7 3" xfId="0"/>
    <cellStyle name="Euro 9 7 3 2" xfId="0"/>
    <cellStyle name="Euro 9 7 4" xfId="0"/>
    <cellStyle name="Euro 9 7 4 2" xfId="0"/>
    <cellStyle name="Euro 9 7 5" xfId="0"/>
    <cellStyle name="Euro 9 8" xfId="0"/>
    <cellStyle name="Euro 9 8 2" xfId="0"/>
    <cellStyle name="Euro 9 8 2 2" xfId="0"/>
    <cellStyle name="Euro 9 8 3" xfId="0"/>
    <cellStyle name="Euro 9 8 3 2" xfId="0"/>
    <cellStyle name="Euro 9 8 4" xfId="0"/>
    <cellStyle name="Euro 9 8 4 2" xfId="0"/>
    <cellStyle name="Euro 9 8 5" xfId="0"/>
    <cellStyle name="Euro 9 9" xfId="0"/>
    <cellStyle name="Euro 9 9 2" xfId="0"/>
    <cellStyle name="Euro 9 9 2 2" xfId="0"/>
    <cellStyle name="Euro 9 9 3" xfId="0"/>
    <cellStyle name="Euro 9 9 3 2" xfId="0"/>
    <cellStyle name="Euro 9 9 4" xfId="0"/>
    <cellStyle name="Euro 9 9 4 2" xfId="0"/>
    <cellStyle name="Euro 9 9 5" xfId="0"/>
    <cellStyle name="Euro 9_Data" xfId="0"/>
    <cellStyle name="Euro_Data" xfId="0"/>
    <cellStyle name="Explanatory Text 2" xfId="0"/>
    <cellStyle name="Good 2" xfId="0"/>
    <cellStyle name="Heading 1 2" xfId="0"/>
    <cellStyle name="Heading 2 2" xfId="0"/>
    <cellStyle name="Heading 3 2" xfId="0"/>
    <cellStyle name="Heading 3 2 10" xfId="0"/>
    <cellStyle name="Heading 3 2 10 2" xfId="0"/>
    <cellStyle name="Heading 3 2 10 2 2" xfId="0"/>
    <cellStyle name="Heading 3 2 10 2 3" xfId="0"/>
    <cellStyle name="Heading 3 2 10 3" xfId="0"/>
    <cellStyle name="Heading 3 2 11" xfId="0"/>
    <cellStyle name="Heading 3 2 11 2" xfId="0"/>
    <cellStyle name="Heading 3 2 11 2 2" xfId="0"/>
    <cellStyle name="Heading 3 2 11 2 3" xfId="0"/>
    <cellStyle name="Heading 3 2 11 3" xfId="0"/>
    <cellStyle name="Heading 3 2 12" xfId="0"/>
    <cellStyle name="Heading 3 2 12 2" xfId="0"/>
    <cellStyle name="Heading 3 2 12 2 2" xfId="0"/>
    <cellStyle name="Heading 3 2 12 2 3" xfId="0"/>
    <cellStyle name="Heading 3 2 12 3" xfId="0"/>
    <cellStyle name="Heading 3 2 13" xfId="0"/>
    <cellStyle name="Heading 3 2 13 2" xfId="0"/>
    <cellStyle name="Heading 3 2 13 2 2" xfId="0"/>
    <cellStyle name="Heading 3 2 13 2 3" xfId="0"/>
    <cellStyle name="Heading 3 2 13 3" xfId="0"/>
    <cellStyle name="Heading 3 2 14" xfId="0"/>
    <cellStyle name="Heading 3 2 14 2" xfId="0"/>
    <cellStyle name="Heading 3 2 14 2 2" xfId="0"/>
    <cellStyle name="Heading 3 2 14 2 3" xfId="0"/>
    <cellStyle name="Heading 3 2 14 3" xfId="0"/>
    <cellStyle name="Heading 3 2 15" xfId="0"/>
    <cellStyle name="Heading 3 2 15 2" xfId="0"/>
    <cellStyle name="Heading 3 2 15 3" xfId="0"/>
    <cellStyle name="Heading 3 2 2" xfId="0"/>
    <cellStyle name="Heading 3 2 2 10" xfId="0"/>
    <cellStyle name="Heading 3 2 2 10 2" xfId="0"/>
    <cellStyle name="Heading 3 2 2 10 3" xfId="0"/>
    <cellStyle name="Heading 3 2 2 2" xfId="0"/>
    <cellStyle name="Heading 3 2 2 2 2" xfId="0"/>
    <cellStyle name="Heading 3 2 2 2 2 2" xfId="0"/>
    <cellStyle name="Heading 3 2 2 2 2 3" xfId="0"/>
    <cellStyle name="Heading 3 2 2 2 3" xfId="0"/>
    <cellStyle name="Heading 3 2 2 3" xfId="0"/>
    <cellStyle name="Heading 3 2 2 3 2" xfId="0"/>
    <cellStyle name="Heading 3 2 2 3 2 2" xfId="0"/>
    <cellStyle name="Heading 3 2 2 3 2 3" xfId="0"/>
    <cellStyle name="Heading 3 2 2 3 3" xfId="0"/>
    <cellStyle name="Heading 3 2 2 4" xfId="0"/>
    <cellStyle name="Heading 3 2 2 4 2" xfId="0"/>
    <cellStyle name="Heading 3 2 2 4 2 2" xfId="0"/>
    <cellStyle name="Heading 3 2 2 4 2 3" xfId="0"/>
    <cellStyle name="Heading 3 2 2 4 3" xfId="0"/>
    <cellStyle name="Heading 3 2 2 5" xfId="0"/>
    <cellStyle name="Heading 3 2 2 5 2" xfId="0"/>
    <cellStyle name="Heading 3 2 2 5 2 2" xfId="0"/>
    <cellStyle name="Heading 3 2 2 5 2 3" xfId="0"/>
    <cellStyle name="Heading 3 2 2 5 3" xfId="0"/>
    <cellStyle name="Heading 3 2 2 6" xfId="0"/>
    <cellStyle name="Heading 3 2 2 6 2" xfId="0"/>
    <cellStyle name="Heading 3 2 2 6 2 2" xfId="0"/>
    <cellStyle name="Heading 3 2 2 6 2 3" xfId="0"/>
    <cellStyle name="Heading 3 2 2 6 3" xfId="0"/>
    <cellStyle name="Heading 3 2 2 7" xfId="0"/>
    <cellStyle name="Heading 3 2 2 7 2" xfId="0"/>
    <cellStyle name="Heading 3 2 2 7 2 2" xfId="0"/>
    <cellStyle name="Heading 3 2 2 7 2 3" xfId="0"/>
    <cellStyle name="Heading 3 2 2 7 3" xfId="0"/>
    <cellStyle name="Heading 3 2 2 8" xfId="0"/>
    <cellStyle name="Heading 3 2 2 8 2" xfId="0"/>
    <cellStyle name="Heading 3 2 2 8 2 2" xfId="0"/>
    <cellStyle name="Heading 3 2 2 8 2 3" xfId="0"/>
    <cellStyle name="Heading 3 2 2 8 3" xfId="0"/>
    <cellStyle name="Heading 3 2 2 9" xfId="0"/>
    <cellStyle name="Heading 3 2 2 9 2" xfId="0"/>
    <cellStyle name="Heading 3 2 2 9 2 2" xfId="0"/>
    <cellStyle name="Heading 3 2 2 9 2 3" xfId="0"/>
    <cellStyle name="Heading 3 2 3" xfId="0"/>
    <cellStyle name="Heading 3 2 3 2" xfId="0"/>
    <cellStyle name="Heading 3 2 3 2 2" xfId="0"/>
    <cellStyle name="Heading 3 2 3 2 3" xfId="0"/>
    <cellStyle name="Heading 3 2 3 3" xfId="0"/>
    <cellStyle name="Heading 3 2 4" xfId="0"/>
    <cellStyle name="Heading 3 2 4 2" xfId="0"/>
    <cellStyle name="Heading 3 2 4 2 2" xfId="0"/>
    <cellStyle name="Heading 3 2 4 2 3" xfId="0"/>
    <cellStyle name="Heading 3 2 4 3" xfId="0"/>
    <cellStyle name="Heading 3 2 5" xfId="0"/>
    <cellStyle name="Heading 3 2 5 2" xfId="0"/>
    <cellStyle name="Heading 3 2 5 2 2" xfId="0"/>
    <cellStyle name="Heading 3 2 5 2 3" xfId="0"/>
    <cellStyle name="Heading 3 2 5 3" xfId="0"/>
    <cellStyle name="Heading 3 2 6" xfId="0"/>
    <cellStyle name="Heading 3 2 6 2" xfId="0"/>
    <cellStyle name="Heading 3 2 6 2 2" xfId="0"/>
    <cellStyle name="Heading 3 2 6 2 3" xfId="0"/>
    <cellStyle name="Heading 3 2 6 3" xfId="0"/>
    <cellStyle name="Heading 3 2 7" xfId="0"/>
    <cellStyle name="Heading 3 2 7 2" xfId="0"/>
    <cellStyle name="Heading 3 2 7 2 2" xfId="0"/>
    <cellStyle name="Heading 3 2 7 2 3" xfId="0"/>
    <cellStyle name="Heading 3 2 7 3" xfId="0"/>
    <cellStyle name="Heading 3 2 8" xfId="0"/>
    <cellStyle name="Heading 3 2 8 2" xfId="0"/>
    <cellStyle name="Heading 3 2 8 2 2" xfId="0"/>
    <cellStyle name="Heading 3 2 8 2 3" xfId="0"/>
    <cellStyle name="Heading 3 2 8 3" xfId="0"/>
    <cellStyle name="Heading 3 2 9" xfId="0"/>
    <cellStyle name="Heading 3 2 9 2" xfId="0"/>
    <cellStyle name="Heading 3 2 9 2 2" xfId="0"/>
    <cellStyle name="Heading 3 2 9 2 3" xfId="0"/>
    <cellStyle name="Heading 3 2 9 3" xfId="0"/>
    <cellStyle name="Heading 4 2" xfId="0"/>
    <cellStyle name="Input 2" xfId="0"/>
    <cellStyle name="Input 2 2" xfId="0"/>
    <cellStyle name="Input 2 2 2" xfId="0"/>
    <cellStyle name="Input 2 2 2 2" xfId="0"/>
    <cellStyle name="Input 2 2 3" xfId="0"/>
    <cellStyle name="Input 2 3" xfId="0"/>
    <cellStyle name="Input 2 3 2" xfId="0"/>
    <cellStyle name="Input 2 3 2 2" xfId="0"/>
    <cellStyle name="Input 2 3 3" xfId="0"/>
    <cellStyle name="Input 2 4" xfId="0"/>
    <cellStyle name="Input 2 4 2" xfId="0"/>
    <cellStyle name="Input 2 4 2 2" xfId="0"/>
    <cellStyle name="Input 2 4 3" xfId="0"/>
    <cellStyle name="Input 2 5" xfId="0"/>
    <cellStyle name="Input 2 5 2" xfId="0"/>
    <cellStyle name="Input 2 5 2 2" xfId="0"/>
    <cellStyle name="Input 2 5 3" xfId="0"/>
    <cellStyle name="Input 2 6" xfId="0"/>
    <cellStyle name="Input 2 6 2" xfId="0"/>
    <cellStyle name="Input 2 7" xfId="0"/>
    <cellStyle name="Input 3" xfId="0"/>
    <cellStyle name="Input 3 2" xfId="0"/>
    <cellStyle name="Input 3 2 2" xfId="0"/>
    <cellStyle name="Input 3 2 2 2" xfId="0"/>
    <cellStyle name="Input 3 2 3" xfId="0"/>
    <cellStyle name="Input 3 3" xfId="0"/>
    <cellStyle name="Input 3 3 2" xfId="0"/>
    <cellStyle name="Input 3 3 2 2" xfId="0"/>
    <cellStyle name="Input 3 3 3" xfId="0"/>
    <cellStyle name="Input 3 4" xfId="0"/>
    <cellStyle name="Input 3 4 2" xfId="0"/>
    <cellStyle name="Input 3 4 2 2" xfId="0"/>
    <cellStyle name="Input 3 4 3" xfId="0"/>
    <cellStyle name="Input 3 5" xfId="0"/>
    <cellStyle name="Input 3 5 2" xfId="0"/>
    <cellStyle name="Input 3 5 2 2" xfId="0"/>
    <cellStyle name="Input 3 5 3" xfId="0"/>
    <cellStyle name="Input 3 6" xfId="0"/>
    <cellStyle name="Input 3 6 2" xfId="0"/>
    <cellStyle name="Input 3 7" xfId="0"/>
    <cellStyle name="Komma 2" xfId="0"/>
    <cellStyle name="Komma 2 2" xfId="0"/>
    <cellStyle name="Komma 2 3" xfId="0"/>
    <cellStyle name="Komma 3" xfId="0"/>
    <cellStyle name="Komma 4" xfId="0"/>
    <cellStyle name="Komma 5" xfId="0"/>
    <cellStyle name="Komma 6" xfId="0"/>
    <cellStyle name="Komma 7" xfId="0"/>
    <cellStyle name="Linked Cell 2" xfId="0"/>
    <cellStyle name="Neutral 2" xfId="0"/>
    <cellStyle name="Neutral 3" xfId="0"/>
    <cellStyle name="Normal 2" xfId="0"/>
    <cellStyle name="Normal 2 2" xfId="0"/>
    <cellStyle name="Normal 2 2 2" xfId="0"/>
    <cellStyle name="Normal 2 3" xfId="0"/>
    <cellStyle name="Normal 2 4" xfId="0"/>
    <cellStyle name="Normal 2 5" xfId="0"/>
    <cellStyle name="Normal 2 6" xfId="0"/>
    <cellStyle name="Normal 3" xfId="0"/>
    <cellStyle name="Normal 3 2" xfId="0"/>
    <cellStyle name="Normal 3 3" xfId="0"/>
    <cellStyle name="Normal 4" xfId="0"/>
    <cellStyle name="Normal 4 2" xfId="0"/>
    <cellStyle name="Normal 4 3" xfId="0"/>
    <cellStyle name="Normal 5" xfId="0"/>
    <cellStyle name="Normal 5 2" xfId="0"/>
    <cellStyle name="Normal 6" xfId="0"/>
    <cellStyle name="Normal 6 2" xfId="0"/>
    <cellStyle name="Normal 7" xfId="0"/>
    <cellStyle name="Normal 8" xfId="0"/>
    <cellStyle name="Normal 9" xfId="0"/>
    <cellStyle name="Normal_NN1 (2)" xfId="0"/>
    <cellStyle name="Normale 2" xfId="0"/>
    <cellStyle name="Normale 3" xfId="0"/>
    <cellStyle name="Normale 5 2" xfId="0"/>
    <cellStyle name="Notiz 2" xfId="0"/>
    <cellStyle name="Output 2" xfId="0"/>
    <cellStyle name="Output 2 2" xfId="0"/>
    <cellStyle name="Output 2 2 2" xfId="0"/>
    <cellStyle name="Output 2 2 2 2" xfId="0"/>
    <cellStyle name="Output 2 2 3" xfId="0"/>
    <cellStyle name="Output 2 3" xfId="0"/>
    <cellStyle name="Output 2 3 2" xfId="0"/>
    <cellStyle name="Output 2 3 2 2" xfId="0"/>
    <cellStyle name="Output 2 3 3" xfId="0"/>
    <cellStyle name="Output 2 4" xfId="0"/>
    <cellStyle name="Output 2 4 2" xfId="0"/>
    <cellStyle name="Output 2 4 2 2" xfId="0"/>
    <cellStyle name="Output 2 4 3" xfId="0"/>
    <cellStyle name="Output 2 5" xfId="0"/>
    <cellStyle name="Output 2 5 2" xfId="0"/>
    <cellStyle name="Output 2 5 2 2" xfId="0"/>
    <cellStyle name="Output 2 5 3" xfId="0"/>
    <cellStyle name="Output 2 6" xfId="0"/>
    <cellStyle name="Output 2 6 2" xfId="0"/>
    <cellStyle name="Output 2 7" xfId="0"/>
    <cellStyle name="Output 3" xfId="0"/>
    <cellStyle name="Output 3 2" xfId="0"/>
    <cellStyle name="Output 3 2 2" xfId="0"/>
    <cellStyle name="Output 3 2 2 2" xfId="0"/>
    <cellStyle name="Output 3 2 2 2 2" xfId="0"/>
    <cellStyle name="Output 3 2 2 3" xfId="0"/>
    <cellStyle name="Output 3 2 3" xfId="0"/>
    <cellStyle name="Output 3 2 3 2" xfId="0"/>
    <cellStyle name="Output 3 2 4" xfId="0"/>
    <cellStyle name="Output 3 3" xfId="0"/>
    <cellStyle name="Output 3 3 2" xfId="0"/>
    <cellStyle name="Output 3 3 2 2" xfId="0"/>
    <cellStyle name="Output 3 3 3" xfId="0"/>
    <cellStyle name="Output 3 4" xfId="0"/>
    <cellStyle name="Output 3 4 2" xfId="0"/>
    <cellStyle name="Output 3 4 2 2" xfId="0"/>
    <cellStyle name="Output 3 4 3" xfId="0"/>
    <cellStyle name="Output 3 5" xfId="0"/>
    <cellStyle name="Output 3 5 2" xfId="0"/>
    <cellStyle name="Output 3 5 2 2" xfId="0"/>
    <cellStyle name="Output 3 5 3" xfId="0"/>
    <cellStyle name="Output 3 6" xfId="0"/>
    <cellStyle name="Output 3 6 2" xfId="0"/>
    <cellStyle name="Output 3 6 2 2" xfId="0"/>
    <cellStyle name="Output 3 6 3" xfId="0"/>
    <cellStyle name="Output 3 7" xfId="0"/>
    <cellStyle name="Output 3 7 2" xfId="0"/>
    <cellStyle name="Output 3 8" xfId="0"/>
    <cellStyle name="Percent 2" xfId="0"/>
    <cellStyle name="Percent 2 2" xfId="0"/>
    <cellStyle name="Percent 2 2 2" xfId="0"/>
    <cellStyle name="Percent 2 2 2 2" xfId="0"/>
    <cellStyle name="Percent 2 2 3" xfId="0"/>
    <cellStyle name="Percent 3" xfId="0"/>
    <cellStyle name="Percent 3 2" xfId="0"/>
    <cellStyle name="Percent 4" xfId="0"/>
    <cellStyle name="Percent 4 2" xfId="0"/>
    <cellStyle name="Percent 5" xfId="0"/>
    <cellStyle name="Percent 6" xfId="0"/>
    <cellStyle name="Percent 7" xfId="0"/>
    <cellStyle name="Prozent 2" xfId="0"/>
    <cellStyle name="Prozent 2 2" xfId="0"/>
    <cellStyle name="Prozent 2 2 2" xfId="0"/>
    <cellStyle name="Prozent 3" xfId="0"/>
    <cellStyle name="Prozent 4" xfId="0"/>
    <cellStyle name="Prozent 4 2" xfId="0"/>
    <cellStyle name="Prozent 4 2 2" xfId="0"/>
    <cellStyle name="Prozent 4 3" xfId="0"/>
    <cellStyle name="Prozent 5" xfId="0"/>
    <cellStyle name="Prozent 57" xfId="0"/>
    <cellStyle name="Prozent 57 2" xfId="0"/>
    <cellStyle name="Prozent 58" xfId="0"/>
    <cellStyle name="Prozent 58 2" xfId="0"/>
    <cellStyle name="Prozent 6" xfId="0"/>
    <cellStyle name="Standard 10" xfId="0"/>
    <cellStyle name="Standard 11" xfId="0"/>
    <cellStyle name="Standard 11 2 2" xfId="0"/>
    <cellStyle name="Standard 11 2 2 2" xfId="0"/>
    <cellStyle name="Standard 11 2 2 2 2" xfId="0"/>
    <cellStyle name="Standard 11 2 2 2 2 2" xfId="0"/>
    <cellStyle name="Standard 11 2 2 2 3" xfId="0"/>
    <cellStyle name="Standard 11 2 2 3" xfId="0"/>
    <cellStyle name="Standard 11 2 2 3 2" xfId="0"/>
    <cellStyle name="Standard 11 2 2 4" xfId="0"/>
    <cellStyle name="Standard 12" xfId="0"/>
    <cellStyle name="Standard 12 2" xfId="0"/>
    <cellStyle name="Standard 12 2 2" xfId="0"/>
    <cellStyle name="Standard 12 3" xfId="0"/>
    <cellStyle name="Standard 13" xfId="0"/>
    <cellStyle name="Standard 14" xfId="0"/>
    <cellStyle name="Standard 2" xfId="0"/>
    <cellStyle name="Standard 2 10" xfId="0"/>
    <cellStyle name="Standard 2 10 10" xfId="0"/>
    <cellStyle name="Standard 2 10 10 2" xfId="0"/>
    <cellStyle name="Standard 2 10 10 3" xfId="0"/>
    <cellStyle name="Standard 2 10 10 4" xfId="0"/>
    <cellStyle name="Standard 2 10 11" xfId="0"/>
    <cellStyle name="Standard 2 10 11 2" xfId="0"/>
    <cellStyle name="Standard 2 10 11 3" xfId="0"/>
    <cellStyle name="Standard 2 10 11 4" xfId="0"/>
    <cellStyle name="Standard 2 10 12" xfId="0"/>
    <cellStyle name="Standard 2 10 12 2" xfId="0"/>
    <cellStyle name="Standard 2 10 12 3" xfId="0"/>
    <cellStyle name="Standard 2 10 12 4" xfId="0"/>
    <cellStyle name="Standard 2 10 13" xfId="0"/>
    <cellStyle name="Standard 2 10 13 2" xfId="0"/>
    <cellStyle name="Standard 2 10 13 3" xfId="0"/>
    <cellStyle name="Standard 2 10 13 4" xfId="0"/>
    <cellStyle name="Standard 2 10 14" xfId="0"/>
    <cellStyle name="Standard 2 10 14 2" xfId="0"/>
    <cellStyle name="Standard 2 10 14 3" xfId="0"/>
    <cellStyle name="Standard 2 10 14 4" xfId="0"/>
    <cellStyle name="Standard 2 10 15" xfId="0"/>
    <cellStyle name="Standard 2 10 15 2" xfId="0"/>
    <cellStyle name="Standard 2 10 15 3" xfId="0"/>
    <cellStyle name="Standard 2 10 15 4" xfId="0"/>
    <cellStyle name="Standard 2 10 16" xfId="0"/>
    <cellStyle name="Standard 2 10 16 2" xfId="0"/>
    <cellStyle name="Standard 2 10 16 3" xfId="0"/>
    <cellStyle name="Standard 2 10 16 4" xfId="0"/>
    <cellStyle name="Standard 2 10 17" xfId="0"/>
    <cellStyle name="Standard 2 10 17 2" xfId="0"/>
    <cellStyle name="Standard 2 10 17 3" xfId="0"/>
    <cellStyle name="Standard 2 10 17 4" xfId="0"/>
    <cellStyle name="Standard 2 10 18" xfId="0"/>
    <cellStyle name="Standard 2 10 18 2" xfId="0"/>
    <cellStyle name="Standard 2 10 18 3" xfId="0"/>
    <cellStyle name="Standard 2 10 18 4" xfId="0"/>
    <cellStyle name="Standard 2 10 19" xfId="0"/>
    <cellStyle name="Standard 2 10 19 2" xfId="0"/>
    <cellStyle name="Standard 2 10 19 3" xfId="0"/>
    <cellStyle name="Standard 2 10 19 4" xfId="0"/>
    <cellStyle name="Standard 2 10 2" xfId="0"/>
    <cellStyle name="Standard 2 10 2 2" xfId="0"/>
    <cellStyle name="Standard 2 10 2 3" xfId="0"/>
    <cellStyle name="Standard 2 10 2 4" xfId="0"/>
    <cellStyle name="Standard 2 10 20" xfId="0"/>
    <cellStyle name="Standard 2 10 20 2" xfId="0"/>
    <cellStyle name="Standard 2 10 20 3" xfId="0"/>
    <cellStyle name="Standard 2 10 20 4" xfId="0"/>
    <cellStyle name="Standard 2 10 21" xfId="0"/>
    <cellStyle name="Standard 2 10 21 2" xfId="0"/>
    <cellStyle name="Standard 2 10 21 3" xfId="0"/>
    <cellStyle name="Standard 2 10 21 4" xfId="0"/>
    <cellStyle name="Standard 2 10 22" xfId="0"/>
    <cellStyle name="Standard 2 10 22 2" xfId="0"/>
    <cellStyle name="Standard 2 10 22 3" xfId="0"/>
    <cellStyle name="Standard 2 10 22 4" xfId="0"/>
    <cellStyle name="Standard 2 10 23" xfId="0"/>
    <cellStyle name="Standard 2 10 23 2" xfId="0"/>
    <cellStyle name="Standard 2 10 23 3" xfId="0"/>
    <cellStyle name="Standard 2 10 23 4" xfId="0"/>
    <cellStyle name="Standard 2 10 24" xfId="0"/>
    <cellStyle name="Standard 2 10 24 2" xfId="0"/>
    <cellStyle name="Standard 2 10 24 3" xfId="0"/>
    <cellStyle name="Standard 2 10 24 4" xfId="0"/>
    <cellStyle name="Standard 2 10 25" xfId="0"/>
    <cellStyle name="Standard 2 10 25 2" xfId="0"/>
    <cellStyle name="Standard 2 10 25 3" xfId="0"/>
    <cellStyle name="Standard 2 10 25 4" xfId="0"/>
    <cellStyle name="Standard 2 10 26" xfId="0"/>
    <cellStyle name="Standard 2 10 26 2" xfId="0"/>
    <cellStyle name="Standard 2 10 26 3" xfId="0"/>
    <cellStyle name="Standard 2 10 26 4" xfId="0"/>
    <cellStyle name="Standard 2 10 27" xfId="0"/>
    <cellStyle name="Standard 2 10 27 2" xfId="0"/>
    <cellStyle name="Standard 2 10 27 3" xfId="0"/>
    <cellStyle name="Standard 2 10 27 4" xfId="0"/>
    <cellStyle name="Standard 2 10 28" xfId="0"/>
    <cellStyle name="Standard 2 10 28 2" xfId="0"/>
    <cellStyle name="Standard 2 10 28 3" xfId="0"/>
    <cellStyle name="Standard 2 10 28 4" xfId="0"/>
    <cellStyle name="Standard 2 10 29" xfId="0"/>
    <cellStyle name="Standard 2 10 3" xfId="0"/>
    <cellStyle name="Standard 2 10 3 2" xfId="0"/>
    <cellStyle name="Standard 2 10 3 3" xfId="0"/>
    <cellStyle name="Standard 2 10 3 4" xfId="0"/>
    <cellStyle name="Standard 2 10 30" xfId="0"/>
    <cellStyle name="Standard 2 10 31" xfId="0"/>
    <cellStyle name="Standard 2 10 32" xfId="0"/>
    <cellStyle name="Standard 2 10 32 2" xfId="0"/>
    <cellStyle name="Standard 2 10 33" xfId="0"/>
    <cellStyle name="Standard 2 10 33 2" xfId="0"/>
    <cellStyle name="Standard 2 10 4" xfId="0"/>
    <cellStyle name="Standard 2 10 4 2" xfId="0"/>
    <cellStyle name="Standard 2 10 4 3" xfId="0"/>
    <cellStyle name="Standard 2 10 4 4" xfId="0"/>
    <cellStyle name="Standard 2 10 5" xfId="0"/>
    <cellStyle name="Standard 2 10 5 2" xfId="0"/>
    <cellStyle name="Standard 2 10 5 3" xfId="0"/>
    <cellStyle name="Standard 2 10 5 4" xfId="0"/>
    <cellStyle name="Standard 2 10 6" xfId="0"/>
    <cellStyle name="Standard 2 10 6 2" xfId="0"/>
    <cellStyle name="Standard 2 10 6 3" xfId="0"/>
    <cellStyle name="Standard 2 10 6 4" xfId="0"/>
    <cellStyle name="Standard 2 10 7" xfId="0"/>
    <cellStyle name="Standard 2 10 7 2" xfId="0"/>
    <cellStyle name="Standard 2 10 7 3" xfId="0"/>
    <cellStyle name="Standard 2 10 7 4" xfId="0"/>
    <cellStyle name="Standard 2 10 8" xfId="0"/>
    <cellStyle name="Standard 2 10 8 2" xfId="0"/>
    <cellStyle name="Standard 2 10 8 3" xfId="0"/>
    <cellStyle name="Standard 2 10 8 4" xfId="0"/>
    <cellStyle name="Standard 2 10 9" xfId="0"/>
    <cellStyle name="Standard 2 10 9 2" xfId="0"/>
    <cellStyle name="Standard 2 10 9 3" xfId="0"/>
    <cellStyle name="Standard 2 10 9 4" xfId="0"/>
    <cellStyle name="Standard 2 10_Data" xfId="0"/>
    <cellStyle name="Standard 2 11" xfId="0"/>
    <cellStyle name="Standard 2 11 2" xfId="0"/>
    <cellStyle name="Standard 2 11 3" xfId="0"/>
    <cellStyle name="Standard 2 11 4" xfId="0"/>
    <cellStyle name="Standard 2 11 5" xfId="0"/>
    <cellStyle name="Standard 2 12" xfId="0"/>
    <cellStyle name="Standard 2 12 2" xfId="0"/>
    <cellStyle name="Standard 2 12 3" xfId="0"/>
    <cellStyle name="Standard 2 12 4" xfId="0"/>
    <cellStyle name="Standard 2 13" xfId="0"/>
    <cellStyle name="Standard 2 13 2" xfId="0"/>
    <cellStyle name="Standard 2 13 3" xfId="0"/>
    <cellStyle name="Standard 2 13 4" xfId="0"/>
    <cellStyle name="Standard 2 14" xfId="0"/>
    <cellStyle name="Standard 2 14 2" xfId="0"/>
    <cellStyle name="Standard 2 14 3" xfId="0"/>
    <cellStyle name="Standard 2 14 4" xfId="0"/>
    <cellStyle name="Standard 2 15" xfId="0"/>
    <cellStyle name="Standard 2 15 2" xfId="0"/>
    <cellStyle name="Standard 2 15 3" xfId="0"/>
    <cellStyle name="Standard 2 15 4" xfId="0"/>
    <cellStyle name="Standard 2 16" xfId="0"/>
    <cellStyle name="Standard 2 16 2" xfId="0"/>
    <cellStyle name="Standard 2 16 3" xfId="0"/>
    <cellStyle name="Standard 2 16 4" xfId="0"/>
    <cellStyle name="Standard 2 17" xfId="0"/>
    <cellStyle name="Standard 2 17 2" xfId="0"/>
    <cellStyle name="Standard 2 17 3" xfId="0"/>
    <cellStyle name="Standard 2 17 4" xfId="0"/>
    <cellStyle name="Standard 2 18" xfId="0"/>
    <cellStyle name="Standard 2 18 2" xfId="0"/>
    <cellStyle name="Standard 2 18 3" xfId="0"/>
    <cellStyle name="Standard 2 18 4" xfId="0"/>
    <cellStyle name="Standard 2 19" xfId="0"/>
    <cellStyle name="Standard 2 19 2" xfId="0"/>
    <cellStyle name="Standard 2 19 3" xfId="0"/>
    <cellStyle name="Standard 2 19 4" xfId="0"/>
    <cellStyle name="Standard 2 2" xfId="0"/>
    <cellStyle name="Standard 2 2 10" xfId="0"/>
    <cellStyle name="Standard 2 2 10 2" xfId="0"/>
    <cellStyle name="Standard 2 2 10 3" xfId="0"/>
    <cellStyle name="Standard 2 2 10 4" xfId="0"/>
    <cellStyle name="Standard 2 2 11" xfId="0"/>
    <cellStyle name="Standard 2 2 11 2" xfId="0"/>
    <cellStyle name="Standard 2 2 11 3" xfId="0"/>
    <cellStyle name="Standard 2 2 11 4" xfId="0"/>
    <cellStyle name="Standard 2 2 12" xfId="0"/>
    <cellStyle name="Standard 2 2 12 2" xfId="0"/>
    <cellStyle name="Standard 2 2 12 3" xfId="0"/>
    <cellStyle name="Standard 2 2 12 4" xfId="0"/>
    <cellStyle name="Standard 2 2 13" xfId="0"/>
    <cellStyle name="Standard 2 2 13 2" xfId="0"/>
    <cellStyle name="Standard 2 2 13 3" xfId="0"/>
    <cellStyle name="Standard 2 2 13 4" xfId="0"/>
    <cellStyle name="Standard 2 2 14" xfId="0"/>
    <cellStyle name="Standard 2 2 14 2" xfId="0"/>
    <cellStyle name="Standard 2 2 14 3" xfId="0"/>
    <cellStyle name="Standard 2 2 14 4" xfId="0"/>
    <cellStyle name="Standard 2 2 15" xfId="0"/>
    <cellStyle name="Standard 2 2 15 2" xfId="0"/>
    <cellStyle name="Standard 2 2 15 3" xfId="0"/>
    <cellStyle name="Standard 2 2 15 4" xfId="0"/>
    <cellStyle name="Standard 2 2 16" xfId="0"/>
    <cellStyle name="Standard 2 2 16 2" xfId="0"/>
    <cellStyle name="Standard 2 2 16 3" xfId="0"/>
    <cellStyle name="Standard 2 2 16 4" xfId="0"/>
    <cellStyle name="Standard 2 2 17" xfId="0"/>
    <cellStyle name="Standard 2 2 17 2" xfId="0"/>
    <cellStyle name="Standard 2 2 17 3" xfId="0"/>
    <cellStyle name="Standard 2 2 17 4" xfId="0"/>
    <cellStyle name="Standard 2 2 18" xfId="0"/>
    <cellStyle name="Standard 2 2 18 2" xfId="0"/>
    <cellStyle name="Standard 2 2 18 3" xfId="0"/>
    <cellStyle name="Standard 2 2 18 4" xfId="0"/>
    <cellStyle name="Standard 2 2 19" xfId="0"/>
    <cellStyle name="Standard 2 2 19 2" xfId="0"/>
    <cellStyle name="Standard 2 2 19 3" xfId="0"/>
    <cellStyle name="Standard 2 2 19 4" xfId="0"/>
    <cellStyle name="Standard 2 2 2" xfId="0"/>
    <cellStyle name="Standard 2 2 2 2" xfId="0"/>
    <cellStyle name="Standard 2 2 2 3" xfId="0"/>
    <cellStyle name="Standard 2 2 2 4" xfId="0"/>
    <cellStyle name="Standard 2 2 20" xfId="0"/>
    <cellStyle name="Standard 2 2 20 2" xfId="0"/>
    <cellStyle name="Standard 2 2 20 3" xfId="0"/>
    <cellStyle name="Standard 2 2 20 4" xfId="0"/>
    <cellStyle name="Standard 2 2 21" xfId="0"/>
    <cellStyle name="Standard 2 2 21 2" xfId="0"/>
    <cellStyle name="Standard 2 2 21 3" xfId="0"/>
    <cellStyle name="Standard 2 2 21 4" xfId="0"/>
    <cellStyle name="Standard 2 2 22" xfId="0"/>
    <cellStyle name="Standard 2 2 22 2" xfId="0"/>
    <cellStyle name="Standard 2 2 22 3" xfId="0"/>
    <cellStyle name="Standard 2 2 22 4" xfId="0"/>
    <cellStyle name="Standard 2 2 23" xfId="0"/>
    <cellStyle name="Standard 2 2 23 2" xfId="0"/>
    <cellStyle name="Standard 2 2 23 3" xfId="0"/>
    <cellStyle name="Standard 2 2 23 4" xfId="0"/>
    <cellStyle name="Standard 2 2 24" xfId="0"/>
    <cellStyle name="Standard 2 2 24 2" xfId="0"/>
    <cellStyle name="Standard 2 2 24 3" xfId="0"/>
    <cellStyle name="Standard 2 2 24 4" xfId="0"/>
    <cellStyle name="Standard 2 2 25" xfId="0"/>
    <cellStyle name="Standard 2 2 25 2" xfId="0"/>
    <cellStyle name="Standard 2 2 25 3" xfId="0"/>
    <cellStyle name="Standard 2 2 25 4" xfId="0"/>
    <cellStyle name="Standard 2 2 26" xfId="0"/>
    <cellStyle name="Standard 2 2 26 2" xfId="0"/>
    <cellStyle name="Standard 2 2 26 3" xfId="0"/>
    <cellStyle name="Standard 2 2 26 4" xfId="0"/>
    <cellStyle name="Standard 2 2 27" xfId="0"/>
    <cellStyle name="Standard 2 2 27 2" xfId="0"/>
    <cellStyle name="Standard 2 2 27 3" xfId="0"/>
    <cellStyle name="Standard 2 2 27 4" xfId="0"/>
    <cellStyle name="Standard 2 2 28" xfId="0"/>
    <cellStyle name="Standard 2 2 28 2" xfId="0"/>
    <cellStyle name="Standard 2 2 28 3" xfId="0"/>
    <cellStyle name="Standard 2 2 28 4" xfId="0"/>
    <cellStyle name="Standard 2 2 29" xfId="0"/>
    <cellStyle name="Standard 2 2 3" xfId="0"/>
    <cellStyle name="Standard 2 2 3 2" xfId="0"/>
    <cellStyle name="Standard 2 2 3 3" xfId="0"/>
    <cellStyle name="Standard 2 2 3 4" xfId="0"/>
    <cellStyle name="Standard 2 2 30" xfId="0"/>
    <cellStyle name="Standard 2 2 31" xfId="0"/>
    <cellStyle name="Standard 2 2 32" xfId="0"/>
    <cellStyle name="Standard 2 2 32 2" xfId="0"/>
    <cellStyle name="Standard 2 2 33" xfId="0"/>
    <cellStyle name="Standard 2 2 33 2" xfId="0"/>
    <cellStyle name="Standard 2 2 4" xfId="0"/>
    <cellStyle name="Standard 2 2 4 2" xfId="0"/>
    <cellStyle name="Standard 2 2 4 3" xfId="0"/>
    <cellStyle name="Standard 2 2 4 4" xfId="0"/>
    <cellStyle name="Standard 2 2 5" xfId="0"/>
    <cellStyle name="Standard 2 2 5 2" xfId="0"/>
    <cellStyle name="Standard 2 2 5 3" xfId="0"/>
    <cellStyle name="Standard 2 2 5 4" xfId="0"/>
    <cellStyle name="Standard 2 2 6" xfId="0"/>
    <cellStyle name="Standard 2 2 6 2" xfId="0"/>
    <cellStyle name="Standard 2 2 6 3" xfId="0"/>
    <cellStyle name="Standard 2 2 6 4" xfId="0"/>
    <cellStyle name="Standard 2 2 7" xfId="0"/>
    <cellStyle name="Standard 2 2 7 2" xfId="0"/>
    <cellStyle name="Standard 2 2 7 3" xfId="0"/>
    <cellStyle name="Standard 2 2 7 4" xfId="0"/>
    <cellStyle name="Standard 2 2 8" xfId="0"/>
    <cellStyle name="Standard 2 2 8 2" xfId="0"/>
    <cellStyle name="Standard 2 2 8 3" xfId="0"/>
    <cellStyle name="Standard 2 2 8 4" xfId="0"/>
    <cellStyle name="Standard 2 2 9" xfId="0"/>
    <cellStyle name="Standard 2 2 9 2" xfId="0"/>
    <cellStyle name="Standard 2 2 9 3" xfId="0"/>
    <cellStyle name="Standard 2 2 9 4" xfId="0"/>
    <cellStyle name="Standard 2 20" xfId="0"/>
    <cellStyle name="Standard 2 20 2" xfId="0"/>
    <cellStyle name="Standard 2 20 3" xfId="0"/>
    <cellStyle name="Standard 2 20 4" xfId="0"/>
    <cellStyle name="Standard 2 21" xfId="0"/>
    <cellStyle name="Standard 2 21 2" xfId="0"/>
    <cellStyle name="Standard 2 21 3" xfId="0"/>
    <cellStyle name="Standard 2 21 4" xfId="0"/>
    <cellStyle name="Standard 2 22" xfId="0"/>
    <cellStyle name="Standard 2 22 2" xfId="0"/>
    <cellStyle name="Standard 2 22 3" xfId="0"/>
    <cellStyle name="Standard 2 22 4" xfId="0"/>
    <cellStyle name="Standard 2 23" xfId="0"/>
    <cellStyle name="Standard 2 23 2" xfId="0"/>
    <cellStyle name="Standard 2 23 3" xfId="0"/>
    <cellStyle name="Standard 2 23 4" xfId="0"/>
    <cellStyle name="Standard 2 24" xfId="0"/>
    <cellStyle name="Standard 2 24 2" xfId="0"/>
    <cellStyle name="Standard 2 24 3" xfId="0"/>
    <cellStyle name="Standard 2 24 4" xfId="0"/>
    <cellStyle name="Standard 2 25" xfId="0"/>
    <cellStyle name="Standard 2 25 2" xfId="0"/>
    <cellStyle name="Standard 2 25 3" xfId="0"/>
    <cellStyle name="Standard 2 25 4" xfId="0"/>
    <cellStyle name="Standard 2 26" xfId="0"/>
    <cellStyle name="Standard 2 26 2" xfId="0"/>
    <cellStyle name="Standard 2 26 3" xfId="0"/>
    <cellStyle name="Standard 2 26 4" xfId="0"/>
    <cellStyle name="Standard 2 27" xfId="0"/>
    <cellStyle name="Standard 2 27 2" xfId="0"/>
    <cellStyle name="Standard 2 27 3" xfId="0"/>
    <cellStyle name="Standard 2 27 4" xfId="0"/>
    <cellStyle name="Standard 2 28" xfId="0"/>
    <cellStyle name="Standard 2 28 2" xfId="0"/>
    <cellStyle name="Standard 2 28 3" xfId="0"/>
    <cellStyle name="Standard 2 28 4" xfId="0"/>
    <cellStyle name="Standard 2 29" xfId="0"/>
    <cellStyle name="Standard 2 29 2" xfId="0"/>
    <cellStyle name="Standard 2 29 3" xfId="0"/>
    <cellStyle name="Standard 2 29 4" xfId="0"/>
    <cellStyle name="Standard 2 2_Data" xfId="0"/>
    <cellStyle name="Standard 2 3" xfId="0"/>
    <cellStyle name="Standard 2 3 10" xfId="0"/>
    <cellStyle name="Standard 2 3 10 2" xfId="0"/>
    <cellStyle name="Standard 2 3 10 3" xfId="0"/>
    <cellStyle name="Standard 2 3 10 4" xfId="0"/>
    <cellStyle name="Standard 2 3 11" xfId="0"/>
    <cellStyle name="Standard 2 3 11 2" xfId="0"/>
    <cellStyle name="Standard 2 3 11 3" xfId="0"/>
    <cellStyle name="Standard 2 3 11 4" xfId="0"/>
    <cellStyle name="Standard 2 3 12" xfId="0"/>
    <cellStyle name="Standard 2 3 12 2" xfId="0"/>
    <cellStyle name="Standard 2 3 12 3" xfId="0"/>
    <cellStyle name="Standard 2 3 12 4" xfId="0"/>
    <cellStyle name="Standard 2 3 13" xfId="0"/>
    <cellStyle name="Standard 2 3 13 2" xfId="0"/>
    <cellStyle name="Standard 2 3 13 3" xfId="0"/>
    <cellStyle name="Standard 2 3 13 4" xfId="0"/>
    <cellStyle name="Standard 2 3 14" xfId="0"/>
    <cellStyle name="Standard 2 3 14 2" xfId="0"/>
    <cellStyle name="Standard 2 3 14 3" xfId="0"/>
    <cellStyle name="Standard 2 3 14 4" xfId="0"/>
    <cellStyle name="Standard 2 3 15" xfId="0"/>
    <cellStyle name="Standard 2 3 15 2" xfId="0"/>
    <cellStyle name="Standard 2 3 15 3" xfId="0"/>
    <cellStyle name="Standard 2 3 15 4" xfId="0"/>
    <cellStyle name="Standard 2 3 16" xfId="0"/>
    <cellStyle name="Standard 2 3 16 2" xfId="0"/>
    <cellStyle name="Standard 2 3 16 3" xfId="0"/>
    <cellStyle name="Standard 2 3 16 4" xfId="0"/>
    <cellStyle name="Standard 2 3 17" xfId="0"/>
    <cellStyle name="Standard 2 3 17 2" xfId="0"/>
    <cellStyle name="Standard 2 3 17 3" xfId="0"/>
    <cellStyle name="Standard 2 3 17 4" xfId="0"/>
    <cellStyle name="Standard 2 3 18" xfId="0"/>
    <cellStyle name="Standard 2 3 18 2" xfId="0"/>
    <cellStyle name="Standard 2 3 18 3" xfId="0"/>
    <cellStyle name="Standard 2 3 18 4" xfId="0"/>
    <cellStyle name="Standard 2 3 19" xfId="0"/>
    <cellStyle name="Standard 2 3 19 2" xfId="0"/>
    <cellStyle name="Standard 2 3 19 3" xfId="0"/>
    <cellStyle name="Standard 2 3 19 4" xfId="0"/>
    <cellStyle name="Standard 2 3 2" xfId="0"/>
    <cellStyle name="Standard 2 3 2 2" xfId="0"/>
    <cellStyle name="Standard 2 3 2 3" xfId="0"/>
    <cellStyle name="Standard 2 3 2 4" xfId="0"/>
    <cellStyle name="Standard 2 3 20" xfId="0"/>
    <cellStyle name="Standard 2 3 20 2" xfId="0"/>
    <cellStyle name="Standard 2 3 20 3" xfId="0"/>
    <cellStyle name="Standard 2 3 20 4" xfId="0"/>
    <cellStyle name="Standard 2 3 21" xfId="0"/>
    <cellStyle name="Standard 2 3 21 2" xfId="0"/>
    <cellStyle name="Standard 2 3 21 3" xfId="0"/>
    <cellStyle name="Standard 2 3 21 4" xfId="0"/>
    <cellStyle name="Standard 2 3 22" xfId="0"/>
    <cellStyle name="Standard 2 3 22 2" xfId="0"/>
    <cellStyle name="Standard 2 3 22 3" xfId="0"/>
    <cellStyle name="Standard 2 3 22 4" xfId="0"/>
    <cellStyle name="Standard 2 3 23" xfId="0"/>
    <cellStyle name="Standard 2 3 23 2" xfId="0"/>
    <cellStyle name="Standard 2 3 23 3" xfId="0"/>
    <cellStyle name="Standard 2 3 23 4" xfId="0"/>
    <cellStyle name="Standard 2 3 24" xfId="0"/>
    <cellStyle name="Standard 2 3 24 2" xfId="0"/>
    <cellStyle name="Standard 2 3 24 3" xfId="0"/>
    <cellStyle name="Standard 2 3 24 4" xfId="0"/>
    <cellStyle name="Standard 2 3 25" xfId="0"/>
    <cellStyle name="Standard 2 3 25 2" xfId="0"/>
    <cellStyle name="Standard 2 3 25 3" xfId="0"/>
    <cellStyle name="Standard 2 3 25 4" xfId="0"/>
    <cellStyle name="Standard 2 3 26" xfId="0"/>
    <cellStyle name="Standard 2 3 26 2" xfId="0"/>
    <cellStyle name="Standard 2 3 26 3" xfId="0"/>
    <cellStyle name="Standard 2 3 26 4" xfId="0"/>
    <cellStyle name="Standard 2 3 27" xfId="0"/>
    <cellStyle name="Standard 2 3 27 2" xfId="0"/>
    <cellStyle name="Standard 2 3 27 3" xfId="0"/>
    <cellStyle name="Standard 2 3 27 4" xfId="0"/>
    <cellStyle name="Standard 2 3 28" xfId="0"/>
    <cellStyle name="Standard 2 3 28 2" xfId="0"/>
    <cellStyle name="Standard 2 3 28 3" xfId="0"/>
    <cellStyle name="Standard 2 3 28 4" xfId="0"/>
    <cellStyle name="Standard 2 3 29" xfId="0"/>
    <cellStyle name="Standard 2 3 3" xfId="0"/>
    <cellStyle name="Standard 2 3 3 2" xfId="0"/>
    <cellStyle name="Standard 2 3 3 3" xfId="0"/>
    <cellStyle name="Standard 2 3 3 4" xfId="0"/>
    <cellStyle name="Standard 2 3 30" xfId="0"/>
    <cellStyle name="Standard 2 3 31" xfId="0"/>
    <cellStyle name="Standard 2 3 32" xfId="0"/>
    <cellStyle name="Standard 2 3 32 2" xfId="0"/>
    <cellStyle name="Standard 2 3 33" xfId="0"/>
    <cellStyle name="Standard 2 3 33 2" xfId="0"/>
    <cellStyle name="Standard 2 3 4" xfId="0"/>
    <cellStyle name="Standard 2 3 4 2" xfId="0"/>
    <cellStyle name="Standard 2 3 4 3" xfId="0"/>
    <cellStyle name="Standard 2 3 4 4" xfId="0"/>
    <cellStyle name="Standard 2 3 5" xfId="0"/>
    <cellStyle name="Standard 2 3 5 2" xfId="0"/>
    <cellStyle name="Standard 2 3 5 3" xfId="0"/>
    <cellStyle name="Standard 2 3 5 4" xfId="0"/>
    <cellStyle name="Standard 2 3 6" xfId="0"/>
    <cellStyle name="Standard 2 3 6 2" xfId="0"/>
    <cellStyle name="Standard 2 3 6 3" xfId="0"/>
    <cellStyle name="Standard 2 3 6 4" xfId="0"/>
    <cellStyle name="Standard 2 3 7" xfId="0"/>
    <cellStyle name="Standard 2 3 7 2" xfId="0"/>
    <cellStyle name="Standard 2 3 7 3" xfId="0"/>
    <cellStyle name="Standard 2 3 7 4" xfId="0"/>
    <cellStyle name="Standard 2 3 8" xfId="0"/>
    <cellStyle name="Standard 2 3 8 2" xfId="0"/>
    <cellStyle name="Standard 2 3 8 3" xfId="0"/>
    <cellStyle name="Standard 2 3 8 4" xfId="0"/>
    <cellStyle name="Standard 2 3 9" xfId="0"/>
    <cellStyle name="Standard 2 3 9 2" xfId="0"/>
    <cellStyle name="Standard 2 3 9 3" xfId="0"/>
    <cellStyle name="Standard 2 3 9 4" xfId="0"/>
    <cellStyle name="Standard 2 30" xfId="0"/>
    <cellStyle name="Standard 2 30 2" xfId="0"/>
    <cellStyle name="Standard 2 30 3" xfId="0"/>
    <cellStyle name="Standard 2 30 4" xfId="0"/>
    <cellStyle name="Standard 2 31" xfId="0"/>
    <cellStyle name="Standard 2 31 2" xfId="0"/>
    <cellStyle name="Standard 2 31 3" xfId="0"/>
    <cellStyle name="Standard 2 31 4" xfId="0"/>
    <cellStyle name="Standard 2 32" xfId="0"/>
    <cellStyle name="Standard 2 32 2" xfId="0"/>
    <cellStyle name="Standard 2 32 3" xfId="0"/>
    <cellStyle name="Standard 2 32 4" xfId="0"/>
    <cellStyle name="Standard 2 33" xfId="0"/>
    <cellStyle name="Standard 2 33 2" xfId="0"/>
    <cellStyle name="Standard 2 33 3" xfId="0"/>
    <cellStyle name="Standard 2 33 4" xfId="0"/>
    <cellStyle name="Standard 2 34" xfId="0"/>
    <cellStyle name="Standard 2 34 2" xfId="0"/>
    <cellStyle name="Standard 2 34 3" xfId="0"/>
    <cellStyle name="Standard 2 34 4" xfId="0"/>
    <cellStyle name="Standard 2 35" xfId="0"/>
    <cellStyle name="Standard 2 35 2" xfId="0"/>
    <cellStyle name="Standard 2 35 3" xfId="0"/>
    <cellStyle name="Standard 2 35 4" xfId="0"/>
    <cellStyle name="Standard 2 36" xfId="0"/>
    <cellStyle name="Standard 2 36 2" xfId="0"/>
    <cellStyle name="Standard 2 36 3" xfId="0"/>
    <cellStyle name="Standard 2 36 4" xfId="0"/>
    <cellStyle name="Standard 2 37" xfId="0"/>
    <cellStyle name="Standard 2 37 2" xfId="0"/>
    <cellStyle name="Standard 2 37 3" xfId="0"/>
    <cellStyle name="Standard 2 37 4" xfId="0"/>
    <cellStyle name="Standard 2 38" xfId="0"/>
    <cellStyle name="Standard 2 38 2" xfId="0"/>
    <cellStyle name="Standard 2 39" xfId="0"/>
    <cellStyle name="Standard 2 39 2" xfId="0"/>
    <cellStyle name="Standard 2 3_Data" xfId="0"/>
    <cellStyle name="Standard 2 4" xfId="0"/>
    <cellStyle name="Standard 2 4 10" xfId="0"/>
    <cellStyle name="Standard 2 4 10 2" xfId="0"/>
    <cellStyle name="Standard 2 4 10 3" xfId="0"/>
    <cellStyle name="Standard 2 4 10 4" xfId="0"/>
    <cellStyle name="Standard 2 4 11" xfId="0"/>
    <cellStyle name="Standard 2 4 11 2" xfId="0"/>
    <cellStyle name="Standard 2 4 11 3" xfId="0"/>
    <cellStyle name="Standard 2 4 11 4" xfId="0"/>
    <cellStyle name="Standard 2 4 12" xfId="0"/>
    <cellStyle name="Standard 2 4 12 2" xfId="0"/>
    <cellStyle name="Standard 2 4 12 3" xfId="0"/>
    <cellStyle name="Standard 2 4 12 4" xfId="0"/>
    <cellStyle name="Standard 2 4 13" xfId="0"/>
    <cellStyle name="Standard 2 4 13 2" xfId="0"/>
    <cellStyle name="Standard 2 4 13 3" xfId="0"/>
    <cellStyle name="Standard 2 4 13 4" xfId="0"/>
    <cellStyle name="Standard 2 4 14" xfId="0"/>
    <cellStyle name="Standard 2 4 14 2" xfId="0"/>
    <cellStyle name="Standard 2 4 14 3" xfId="0"/>
    <cellStyle name="Standard 2 4 14 4" xfId="0"/>
    <cellStyle name="Standard 2 4 15" xfId="0"/>
    <cellStyle name="Standard 2 4 15 2" xfId="0"/>
    <cellStyle name="Standard 2 4 15 3" xfId="0"/>
    <cellStyle name="Standard 2 4 15 4" xfId="0"/>
    <cellStyle name="Standard 2 4 16" xfId="0"/>
    <cellStyle name="Standard 2 4 16 2" xfId="0"/>
    <cellStyle name="Standard 2 4 16 3" xfId="0"/>
    <cellStyle name="Standard 2 4 16 4" xfId="0"/>
    <cellStyle name="Standard 2 4 17" xfId="0"/>
    <cellStyle name="Standard 2 4 17 2" xfId="0"/>
    <cellStyle name="Standard 2 4 17 3" xfId="0"/>
    <cellStyle name="Standard 2 4 17 4" xfId="0"/>
    <cellStyle name="Standard 2 4 18" xfId="0"/>
    <cellStyle name="Standard 2 4 18 2" xfId="0"/>
    <cellStyle name="Standard 2 4 18 3" xfId="0"/>
    <cellStyle name="Standard 2 4 18 4" xfId="0"/>
    <cellStyle name="Standard 2 4 19" xfId="0"/>
    <cellStyle name="Standard 2 4 19 2" xfId="0"/>
    <cellStyle name="Standard 2 4 19 3" xfId="0"/>
    <cellStyle name="Standard 2 4 19 4" xfId="0"/>
    <cellStyle name="Standard 2 4 2" xfId="0"/>
    <cellStyle name="Standard 2 4 2 2" xfId="0"/>
    <cellStyle name="Standard 2 4 2 3" xfId="0"/>
    <cellStyle name="Standard 2 4 2 4" xfId="0"/>
    <cellStyle name="Standard 2 4 20" xfId="0"/>
    <cellStyle name="Standard 2 4 20 2" xfId="0"/>
    <cellStyle name="Standard 2 4 20 3" xfId="0"/>
    <cellStyle name="Standard 2 4 20 4" xfId="0"/>
    <cellStyle name="Standard 2 4 21" xfId="0"/>
    <cellStyle name="Standard 2 4 21 2" xfId="0"/>
    <cellStyle name="Standard 2 4 21 3" xfId="0"/>
    <cellStyle name="Standard 2 4 21 4" xfId="0"/>
    <cellStyle name="Standard 2 4 22" xfId="0"/>
    <cellStyle name="Standard 2 4 22 2" xfId="0"/>
    <cellStyle name="Standard 2 4 22 3" xfId="0"/>
    <cellStyle name="Standard 2 4 22 4" xfId="0"/>
    <cellStyle name="Standard 2 4 23" xfId="0"/>
    <cellStyle name="Standard 2 4 23 2" xfId="0"/>
    <cellStyle name="Standard 2 4 23 3" xfId="0"/>
    <cellStyle name="Standard 2 4 23 4" xfId="0"/>
    <cellStyle name="Standard 2 4 24" xfId="0"/>
    <cellStyle name="Standard 2 4 24 2" xfId="0"/>
    <cellStyle name="Standard 2 4 24 3" xfId="0"/>
    <cellStyle name="Standard 2 4 24 4" xfId="0"/>
    <cellStyle name="Standard 2 4 25" xfId="0"/>
    <cellStyle name="Standard 2 4 25 2" xfId="0"/>
    <cellStyle name="Standard 2 4 25 3" xfId="0"/>
    <cellStyle name="Standard 2 4 25 4" xfId="0"/>
    <cellStyle name="Standard 2 4 26" xfId="0"/>
    <cellStyle name="Standard 2 4 26 2" xfId="0"/>
    <cellStyle name="Standard 2 4 26 3" xfId="0"/>
    <cellStyle name="Standard 2 4 26 4" xfId="0"/>
    <cellStyle name="Standard 2 4 27" xfId="0"/>
    <cellStyle name="Standard 2 4 27 2" xfId="0"/>
    <cellStyle name="Standard 2 4 27 3" xfId="0"/>
    <cellStyle name="Standard 2 4 27 4" xfId="0"/>
    <cellStyle name="Standard 2 4 28" xfId="0"/>
    <cellStyle name="Standard 2 4 28 2" xfId="0"/>
    <cellStyle name="Standard 2 4 28 3" xfId="0"/>
    <cellStyle name="Standard 2 4 28 4" xfId="0"/>
    <cellStyle name="Standard 2 4 29" xfId="0"/>
    <cellStyle name="Standard 2 4 3" xfId="0"/>
    <cellStyle name="Standard 2 4 3 2" xfId="0"/>
    <cellStyle name="Standard 2 4 3 3" xfId="0"/>
    <cellStyle name="Standard 2 4 3 4" xfId="0"/>
    <cellStyle name="Standard 2 4 30" xfId="0"/>
    <cellStyle name="Standard 2 4 31" xfId="0"/>
    <cellStyle name="Standard 2 4 32" xfId="0"/>
    <cellStyle name="Standard 2 4 32 2" xfId="0"/>
    <cellStyle name="Standard 2 4 33" xfId="0"/>
    <cellStyle name="Standard 2 4 33 2" xfId="0"/>
    <cellStyle name="Standard 2 4 4" xfId="0"/>
    <cellStyle name="Standard 2 4 4 2" xfId="0"/>
    <cellStyle name="Standard 2 4 4 3" xfId="0"/>
    <cellStyle name="Standard 2 4 4 4" xfId="0"/>
    <cellStyle name="Standard 2 4 5" xfId="0"/>
    <cellStyle name="Standard 2 4 5 2" xfId="0"/>
    <cellStyle name="Standard 2 4 5 3" xfId="0"/>
    <cellStyle name="Standard 2 4 5 4" xfId="0"/>
    <cellStyle name="Standard 2 4 6" xfId="0"/>
    <cellStyle name="Standard 2 4 6 2" xfId="0"/>
    <cellStyle name="Standard 2 4 6 3" xfId="0"/>
    <cellStyle name="Standard 2 4 6 4" xfId="0"/>
    <cellStyle name="Standard 2 4 7" xfId="0"/>
    <cellStyle name="Standard 2 4 7 2" xfId="0"/>
    <cellStyle name="Standard 2 4 7 3" xfId="0"/>
    <cellStyle name="Standard 2 4 7 4" xfId="0"/>
    <cellStyle name="Standard 2 4 8" xfId="0"/>
    <cellStyle name="Standard 2 4 8 2" xfId="0"/>
    <cellStyle name="Standard 2 4 8 3" xfId="0"/>
    <cellStyle name="Standard 2 4 8 4" xfId="0"/>
    <cellStyle name="Standard 2 4 9" xfId="0"/>
    <cellStyle name="Standard 2 4 9 2" xfId="0"/>
    <cellStyle name="Standard 2 4 9 3" xfId="0"/>
    <cellStyle name="Standard 2 4 9 4" xfId="0"/>
    <cellStyle name="Standard 2 4_Data" xfId="0"/>
    <cellStyle name="Standard 2 5" xfId="0"/>
    <cellStyle name="Standard 2 5 10" xfId="0"/>
    <cellStyle name="Standard 2 5 10 2" xfId="0"/>
    <cellStyle name="Standard 2 5 10 3" xfId="0"/>
    <cellStyle name="Standard 2 5 10 4" xfId="0"/>
    <cellStyle name="Standard 2 5 11" xfId="0"/>
    <cellStyle name="Standard 2 5 11 2" xfId="0"/>
    <cellStyle name="Standard 2 5 11 3" xfId="0"/>
    <cellStyle name="Standard 2 5 11 4" xfId="0"/>
    <cellStyle name="Standard 2 5 12" xfId="0"/>
    <cellStyle name="Standard 2 5 12 2" xfId="0"/>
    <cellStyle name="Standard 2 5 12 3" xfId="0"/>
    <cellStyle name="Standard 2 5 12 4" xfId="0"/>
    <cellStyle name="Standard 2 5 13" xfId="0"/>
    <cellStyle name="Standard 2 5 13 2" xfId="0"/>
    <cellStyle name="Standard 2 5 13 3" xfId="0"/>
    <cellStyle name="Standard 2 5 13 4" xfId="0"/>
    <cellStyle name="Standard 2 5 14" xfId="0"/>
    <cellStyle name="Standard 2 5 14 2" xfId="0"/>
    <cellStyle name="Standard 2 5 14 3" xfId="0"/>
    <cellStyle name="Standard 2 5 14 4" xfId="0"/>
    <cellStyle name="Standard 2 5 15" xfId="0"/>
    <cellStyle name="Standard 2 5 15 2" xfId="0"/>
    <cellStyle name="Standard 2 5 15 3" xfId="0"/>
    <cellStyle name="Standard 2 5 15 4" xfId="0"/>
    <cellStyle name="Standard 2 5 16" xfId="0"/>
    <cellStyle name="Standard 2 5 16 2" xfId="0"/>
    <cellStyle name="Standard 2 5 16 3" xfId="0"/>
    <cellStyle name="Standard 2 5 16 4" xfId="0"/>
    <cellStyle name="Standard 2 5 17" xfId="0"/>
    <cellStyle name="Standard 2 5 17 2" xfId="0"/>
    <cellStyle name="Standard 2 5 17 3" xfId="0"/>
    <cellStyle name="Standard 2 5 17 4" xfId="0"/>
    <cellStyle name="Standard 2 5 18" xfId="0"/>
    <cellStyle name="Standard 2 5 18 2" xfId="0"/>
    <cellStyle name="Standard 2 5 18 3" xfId="0"/>
    <cellStyle name="Standard 2 5 18 4" xfId="0"/>
    <cellStyle name="Standard 2 5 19" xfId="0"/>
    <cellStyle name="Standard 2 5 19 2" xfId="0"/>
    <cellStyle name="Standard 2 5 19 3" xfId="0"/>
    <cellStyle name="Standard 2 5 19 4" xfId="0"/>
    <cellStyle name="Standard 2 5 2" xfId="0"/>
    <cellStyle name="Standard 2 5 2 2" xfId="0"/>
    <cellStyle name="Standard 2 5 2 3" xfId="0"/>
    <cellStyle name="Standard 2 5 2 4" xfId="0"/>
    <cellStyle name="Standard 2 5 20" xfId="0"/>
    <cellStyle name="Standard 2 5 20 2" xfId="0"/>
    <cellStyle name="Standard 2 5 20 3" xfId="0"/>
    <cellStyle name="Standard 2 5 20 4" xfId="0"/>
    <cellStyle name="Standard 2 5 21" xfId="0"/>
    <cellStyle name="Standard 2 5 21 2" xfId="0"/>
    <cellStyle name="Standard 2 5 21 3" xfId="0"/>
    <cellStyle name="Standard 2 5 21 4" xfId="0"/>
    <cellStyle name="Standard 2 5 22" xfId="0"/>
    <cellStyle name="Standard 2 5 22 2" xfId="0"/>
    <cellStyle name="Standard 2 5 22 3" xfId="0"/>
    <cellStyle name="Standard 2 5 22 4" xfId="0"/>
    <cellStyle name="Standard 2 5 23" xfId="0"/>
    <cellStyle name="Standard 2 5 23 2" xfId="0"/>
    <cellStyle name="Standard 2 5 23 3" xfId="0"/>
    <cellStyle name="Standard 2 5 23 4" xfId="0"/>
    <cellStyle name="Standard 2 5 24" xfId="0"/>
    <cellStyle name="Standard 2 5 24 2" xfId="0"/>
    <cellStyle name="Standard 2 5 24 3" xfId="0"/>
    <cellStyle name="Standard 2 5 24 4" xfId="0"/>
    <cellStyle name="Standard 2 5 25" xfId="0"/>
    <cellStyle name="Standard 2 5 25 2" xfId="0"/>
    <cellStyle name="Standard 2 5 25 3" xfId="0"/>
    <cellStyle name="Standard 2 5 25 4" xfId="0"/>
    <cellStyle name="Standard 2 5 26" xfId="0"/>
    <cellStyle name="Standard 2 5 26 2" xfId="0"/>
    <cellStyle name="Standard 2 5 26 3" xfId="0"/>
    <cellStyle name="Standard 2 5 26 4" xfId="0"/>
    <cellStyle name="Standard 2 5 27" xfId="0"/>
    <cellStyle name="Standard 2 5 27 2" xfId="0"/>
    <cellStyle name="Standard 2 5 27 3" xfId="0"/>
    <cellStyle name="Standard 2 5 27 4" xfId="0"/>
    <cellStyle name="Standard 2 5 28" xfId="0"/>
    <cellStyle name="Standard 2 5 28 2" xfId="0"/>
    <cellStyle name="Standard 2 5 28 3" xfId="0"/>
    <cellStyle name="Standard 2 5 28 4" xfId="0"/>
    <cellStyle name="Standard 2 5 29" xfId="0"/>
    <cellStyle name="Standard 2 5 3" xfId="0"/>
    <cellStyle name="Standard 2 5 3 2" xfId="0"/>
    <cellStyle name="Standard 2 5 3 3" xfId="0"/>
    <cellStyle name="Standard 2 5 3 4" xfId="0"/>
    <cellStyle name="Standard 2 5 30" xfId="0"/>
    <cellStyle name="Standard 2 5 31" xfId="0"/>
    <cellStyle name="Standard 2 5 32" xfId="0"/>
    <cellStyle name="Standard 2 5 32 2" xfId="0"/>
    <cellStyle name="Standard 2 5 33" xfId="0"/>
    <cellStyle name="Standard 2 5 33 2" xfId="0"/>
    <cellStyle name="Standard 2 5 4" xfId="0"/>
    <cellStyle name="Standard 2 5 4 2" xfId="0"/>
    <cellStyle name="Standard 2 5 4 3" xfId="0"/>
    <cellStyle name="Standard 2 5 4 4" xfId="0"/>
    <cellStyle name="Standard 2 5 5" xfId="0"/>
    <cellStyle name="Standard 2 5 5 2" xfId="0"/>
    <cellStyle name="Standard 2 5 5 3" xfId="0"/>
    <cellStyle name="Standard 2 5 5 4" xfId="0"/>
    <cellStyle name="Standard 2 5 6" xfId="0"/>
    <cellStyle name="Standard 2 5 6 2" xfId="0"/>
    <cellStyle name="Standard 2 5 6 3" xfId="0"/>
    <cellStyle name="Standard 2 5 6 4" xfId="0"/>
    <cellStyle name="Standard 2 5 7" xfId="0"/>
    <cellStyle name="Standard 2 5 7 2" xfId="0"/>
    <cellStyle name="Standard 2 5 7 3" xfId="0"/>
    <cellStyle name="Standard 2 5 7 4" xfId="0"/>
    <cellStyle name="Standard 2 5 8" xfId="0"/>
    <cellStyle name="Standard 2 5 8 2" xfId="0"/>
    <cellStyle name="Standard 2 5 8 3" xfId="0"/>
    <cellStyle name="Standard 2 5 8 4" xfId="0"/>
    <cellStyle name="Standard 2 5 9" xfId="0"/>
    <cellStyle name="Standard 2 5 9 2" xfId="0"/>
    <cellStyle name="Standard 2 5 9 3" xfId="0"/>
    <cellStyle name="Standard 2 5 9 4" xfId="0"/>
    <cellStyle name="Standard 2 5_Data" xfId="0"/>
    <cellStyle name="Standard 2 6" xfId="0"/>
    <cellStyle name="Standard 2 6 10" xfId="0"/>
    <cellStyle name="Standard 2 6 10 2" xfId="0"/>
    <cellStyle name="Standard 2 6 10 3" xfId="0"/>
    <cellStyle name="Standard 2 6 10 4" xfId="0"/>
    <cellStyle name="Standard 2 6 11" xfId="0"/>
    <cellStyle name="Standard 2 6 11 2" xfId="0"/>
    <cellStyle name="Standard 2 6 11 3" xfId="0"/>
    <cellStyle name="Standard 2 6 11 4" xfId="0"/>
    <cellStyle name="Standard 2 6 12" xfId="0"/>
    <cellStyle name="Standard 2 6 12 2" xfId="0"/>
    <cellStyle name="Standard 2 6 12 3" xfId="0"/>
    <cellStyle name="Standard 2 6 12 4" xfId="0"/>
    <cellStyle name="Standard 2 6 13" xfId="0"/>
    <cellStyle name="Standard 2 6 13 2" xfId="0"/>
    <cellStyle name="Standard 2 6 13 3" xfId="0"/>
    <cellStyle name="Standard 2 6 13 4" xfId="0"/>
    <cellStyle name="Standard 2 6 14" xfId="0"/>
    <cellStyle name="Standard 2 6 14 2" xfId="0"/>
    <cellStyle name="Standard 2 6 14 3" xfId="0"/>
    <cellStyle name="Standard 2 6 14 4" xfId="0"/>
    <cellStyle name="Standard 2 6 15" xfId="0"/>
    <cellStyle name="Standard 2 6 15 2" xfId="0"/>
    <cellStyle name="Standard 2 6 15 3" xfId="0"/>
    <cellStyle name="Standard 2 6 15 4" xfId="0"/>
    <cellStyle name="Standard 2 6 16" xfId="0"/>
    <cellStyle name="Standard 2 6 16 2" xfId="0"/>
    <cellStyle name="Standard 2 6 16 3" xfId="0"/>
    <cellStyle name="Standard 2 6 16 4" xfId="0"/>
    <cellStyle name="Standard 2 6 17" xfId="0"/>
    <cellStyle name="Standard 2 6 17 2" xfId="0"/>
    <cellStyle name="Standard 2 6 17 3" xfId="0"/>
    <cellStyle name="Standard 2 6 17 4" xfId="0"/>
    <cellStyle name="Standard 2 6 18" xfId="0"/>
    <cellStyle name="Standard 2 6 18 2" xfId="0"/>
    <cellStyle name="Standard 2 6 18 3" xfId="0"/>
    <cellStyle name="Standard 2 6 18 4" xfId="0"/>
    <cellStyle name="Standard 2 6 19" xfId="0"/>
    <cellStyle name="Standard 2 6 19 2" xfId="0"/>
    <cellStyle name="Standard 2 6 19 3" xfId="0"/>
    <cellStyle name="Standard 2 6 19 4" xfId="0"/>
    <cellStyle name="Standard 2 6 2" xfId="0"/>
    <cellStyle name="Standard 2 6 2 2" xfId="0"/>
    <cellStyle name="Standard 2 6 2 3" xfId="0"/>
    <cellStyle name="Standard 2 6 2 4" xfId="0"/>
    <cellStyle name="Standard 2 6 20" xfId="0"/>
    <cellStyle name="Standard 2 6 20 2" xfId="0"/>
    <cellStyle name="Standard 2 6 20 3" xfId="0"/>
    <cellStyle name="Standard 2 6 20 4" xfId="0"/>
    <cellStyle name="Standard 2 6 21" xfId="0"/>
    <cellStyle name="Standard 2 6 21 2" xfId="0"/>
    <cellStyle name="Standard 2 6 21 3" xfId="0"/>
    <cellStyle name="Standard 2 6 21 4" xfId="0"/>
    <cellStyle name="Standard 2 6 22" xfId="0"/>
    <cellStyle name="Standard 2 6 22 2" xfId="0"/>
    <cellStyle name="Standard 2 6 22 3" xfId="0"/>
    <cellStyle name="Standard 2 6 22 4" xfId="0"/>
    <cellStyle name="Standard 2 6 23" xfId="0"/>
    <cellStyle name="Standard 2 6 23 2" xfId="0"/>
    <cellStyle name="Standard 2 6 23 3" xfId="0"/>
    <cellStyle name="Standard 2 6 23 4" xfId="0"/>
    <cellStyle name="Standard 2 6 24" xfId="0"/>
    <cellStyle name="Standard 2 6 24 2" xfId="0"/>
    <cellStyle name="Standard 2 6 24 3" xfId="0"/>
    <cellStyle name="Standard 2 6 24 4" xfId="0"/>
    <cellStyle name="Standard 2 6 25" xfId="0"/>
    <cellStyle name="Standard 2 6 25 2" xfId="0"/>
    <cellStyle name="Standard 2 6 25 3" xfId="0"/>
    <cellStyle name="Standard 2 6 25 4" xfId="0"/>
    <cellStyle name="Standard 2 6 26" xfId="0"/>
    <cellStyle name="Standard 2 6 26 2" xfId="0"/>
    <cellStyle name="Standard 2 6 26 3" xfId="0"/>
    <cellStyle name="Standard 2 6 26 4" xfId="0"/>
    <cellStyle name="Standard 2 6 27" xfId="0"/>
    <cellStyle name="Standard 2 6 27 2" xfId="0"/>
    <cellStyle name="Standard 2 6 27 3" xfId="0"/>
    <cellStyle name="Standard 2 6 27 4" xfId="0"/>
    <cellStyle name="Standard 2 6 28" xfId="0"/>
    <cellStyle name="Standard 2 6 28 2" xfId="0"/>
    <cellStyle name="Standard 2 6 28 3" xfId="0"/>
    <cellStyle name="Standard 2 6 28 4" xfId="0"/>
    <cellStyle name="Standard 2 6 29" xfId="0"/>
    <cellStyle name="Standard 2 6 3" xfId="0"/>
    <cellStyle name="Standard 2 6 3 2" xfId="0"/>
    <cellStyle name="Standard 2 6 3 3" xfId="0"/>
    <cellStyle name="Standard 2 6 3 4" xfId="0"/>
    <cellStyle name="Standard 2 6 30" xfId="0"/>
    <cellStyle name="Standard 2 6 31" xfId="0"/>
    <cellStyle name="Standard 2 6 32" xfId="0"/>
    <cellStyle name="Standard 2 6 32 2" xfId="0"/>
    <cellStyle name="Standard 2 6 33" xfId="0"/>
    <cellStyle name="Standard 2 6 33 2" xfId="0"/>
    <cellStyle name="Standard 2 6 4" xfId="0"/>
    <cellStyle name="Standard 2 6 4 2" xfId="0"/>
    <cellStyle name="Standard 2 6 4 3" xfId="0"/>
    <cellStyle name="Standard 2 6 4 4" xfId="0"/>
    <cellStyle name="Standard 2 6 5" xfId="0"/>
    <cellStyle name="Standard 2 6 5 2" xfId="0"/>
    <cellStyle name="Standard 2 6 5 3" xfId="0"/>
    <cellStyle name="Standard 2 6 5 4" xfId="0"/>
    <cellStyle name="Standard 2 6 6" xfId="0"/>
    <cellStyle name="Standard 2 6 6 2" xfId="0"/>
    <cellStyle name="Standard 2 6 6 3" xfId="0"/>
    <cellStyle name="Standard 2 6 6 4" xfId="0"/>
    <cellStyle name="Standard 2 6 7" xfId="0"/>
    <cellStyle name="Standard 2 6 7 2" xfId="0"/>
    <cellStyle name="Standard 2 6 7 3" xfId="0"/>
    <cellStyle name="Standard 2 6 7 4" xfId="0"/>
    <cellStyle name="Standard 2 6 8" xfId="0"/>
    <cellStyle name="Standard 2 6 8 2" xfId="0"/>
    <cellStyle name="Standard 2 6 8 3" xfId="0"/>
    <cellStyle name="Standard 2 6 8 4" xfId="0"/>
    <cellStyle name="Standard 2 6 9" xfId="0"/>
    <cellStyle name="Standard 2 6 9 2" xfId="0"/>
    <cellStyle name="Standard 2 6 9 3" xfId="0"/>
    <cellStyle name="Standard 2 6 9 4" xfId="0"/>
    <cellStyle name="Standard 2 6_Data" xfId="0"/>
    <cellStyle name="Standard 2 7" xfId="0"/>
    <cellStyle name="Standard 2 7 10" xfId="0"/>
    <cellStyle name="Standard 2 7 10 2" xfId="0"/>
    <cellStyle name="Standard 2 7 10 3" xfId="0"/>
    <cellStyle name="Standard 2 7 10 4" xfId="0"/>
    <cellStyle name="Standard 2 7 11" xfId="0"/>
    <cellStyle name="Standard 2 7 11 2" xfId="0"/>
    <cellStyle name="Standard 2 7 11 3" xfId="0"/>
    <cellStyle name="Standard 2 7 11 4" xfId="0"/>
    <cellStyle name="Standard 2 7 12" xfId="0"/>
    <cellStyle name="Standard 2 7 12 2" xfId="0"/>
    <cellStyle name="Standard 2 7 12 3" xfId="0"/>
    <cellStyle name="Standard 2 7 12 4" xfId="0"/>
    <cellStyle name="Standard 2 7 13" xfId="0"/>
    <cellStyle name="Standard 2 7 13 2" xfId="0"/>
    <cellStyle name="Standard 2 7 13 3" xfId="0"/>
    <cellStyle name="Standard 2 7 13 4" xfId="0"/>
    <cellStyle name="Standard 2 7 14" xfId="0"/>
    <cellStyle name="Standard 2 7 14 2" xfId="0"/>
    <cellStyle name="Standard 2 7 14 3" xfId="0"/>
    <cellStyle name="Standard 2 7 14 4" xfId="0"/>
    <cellStyle name="Standard 2 7 15" xfId="0"/>
    <cellStyle name="Standard 2 7 15 2" xfId="0"/>
    <cellStyle name="Standard 2 7 15 3" xfId="0"/>
    <cellStyle name="Standard 2 7 15 4" xfId="0"/>
    <cellStyle name="Standard 2 7 16" xfId="0"/>
    <cellStyle name="Standard 2 7 16 2" xfId="0"/>
    <cellStyle name="Standard 2 7 16 3" xfId="0"/>
    <cellStyle name="Standard 2 7 16 4" xfId="0"/>
    <cellStyle name="Standard 2 7 17" xfId="0"/>
    <cellStyle name="Standard 2 7 17 2" xfId="0"/>
    <cellStyle name="Standard 2 7 17 3" xfId="0"/>
    <cellStyle name="Standard 2 7 17 4" xfId="0"/>
    <cellStyle name="Standard 2 7 18" xfId="0"/>
    <cellStyle name="Standard 2 7 18 2" xfId="0"/>
    <cellStyle name="Standard 2 7 18 3" xfId="0"/>
    <cellStyle name="Standard 2 7 18 4" xfId="0"/>
    <cellStyle name="Standard 2 7 19" xfId="0"/>
    <cellStyle name="Standard 2 7 19 2" xfId="0"/>
    <cellStyle name="Standard 2 7 19 3" xfId="0"/>
    <cellStyle name="Standard 2 7 19 4" xfId="0"/>
    <cellStyle name="Standard 2 7 2" xfId="0"/>
    <cellStyle name="Standard 2 7 2 2" xfId="0"/>
    <cellStyle name="Standard 2 7 2 3" xfId="0"/>
    <cellStyle name="Standard 2 7 2 4" xfId="0"/>
    <cellStyle name="Standard 2 7 20" xfId="0"/>
    <cellStyle name="Standard 2 7 20 2" xfId="0"/>
    <cellStyle name="Standard 2 7 20 3" xfId="0"/>
    <cellStyle name="Standard 2 7 20 4" xfId="0"/>
    <cellStyle name="Standard 2 7 21" xfId="0"/>
    <cellStyle name="Standard 2 7 21 2" xfId="0"/>
    <cellStyle name="Standard 2 7 21 3" xfId="0"/>
    <cellStyle name="Standard 2 7 21 4" xfId="0"/>
    <cellStyle name="Standard 2 7 22" xfId="0"/>
    <cellStyle name="Standard 2 7 22 2" xfId="0"/>
    <cellStyle name="Standard 2 7 22 3" xfId="0"/>
    <cellStyle name="Standard 2 7 22 4" xfId="0"/>
    <cellStyle name="Standard 2 7 23" xfId="0"/>
    <cellStyle name="Standard 2 7 23 2" xfId="0"/>
    <cellStyle name="Standard 2 7 23 3" xfId="0"/>
    <cellStyle name="Standard 2 7 23 4" xfId="0"/>
    <cellStyle name="Standard 2 7 24" xfId="0"/>
    <cellStyle name="Standard 2 7 24 2" xfId="0"/>
    <cellStyle name="Standard 2 7 24 3" xfId="0"/>
    <cellStyle name="Standard 2 7 24 4" xfId="0"/>
    <cellStyle name="Standard 2 7 25" xfId="0"/>
    <cellStyle name="Standard 2 7 25 2" xfId="0"/>
    <cellStyle name="Standard 2 7 25 3" xfId="0"/>
    <cellStyle name="Standard 2 7 25 4" xfId="0"/>
    <cellStyle name="Standard 2 7 26" xfId="0"/>
    <cellStyle name="Standard 2 7 26 2" xfId="0"/>
    <cellStyle name="Standard 2 7 26 3" xfId="0"/>
    <cellStyle name="Standard 2 7 26 4" xfId="0"/>
    <cellStyle name="Standard 2 7 27" xfId="0"/>
    <cellStyle name="Standard 2 7 27 2" xfId="0"/>
    <cellStyle name="Standard 2 7 27 3" xfId="0"/>
    <cellStyle name="Standard 2 7 27 4" xfId="0"/>
    <cellStyle name="Standard 2 7 28" xfId="0"/>
    <cellStyle name="Standard 2 7 28 2" xfId="0"/>
    <cellStyle name="Standard 2 7 28 3" xfId="0"/>
    <cellStyle name="Standard 2 7 28 4" xfId="0"/>
    <cellStyle name="Standard 2 7 29" xfId="0"/>
    <cellStyle name="Standard 2 7 3" xfId="0"/>
    <cellStyle name="Standard 2 7 3 2" xfId="0"/>
    <cellStyle name="Standard 2 7 3 3" xfId="0"/>
    <cellStyle name="Standard 2 7 3 4" xfId="0"/>
    <cellStyle name="Standard 2 7 30" xfId="0"/>
    <cellStyle name="Standard 2 7 31" xfId="0"/>
    <cellStyle name="Standard 2 7 32" xfId="0"/>
    <cellStyle name="Standard 2 7 32 2" xfId="0"/>
    <cellStyle name="Standard 2 7 33" xfId="0"/>
    <cellStyle name="Standard 2 7 33 2" xfId="0"/>
    <cellStyle name="Standard 2 7 4" xfId="0"/>
    <cellStyle name="Standard 2 7 4 2" xfId="0"/>
    <cellStyle name="Standard 2 7 4 3" xfId="0"/>
    <cellStyle name="Standard 2 7 4 4" xfId="0"/>
    <cellStyle name="Standard 2 7 5" xfId="0"/>
    <cellStyle name="Standard 2 7 5 2" xfId="0"/>
    <cellStyle name="Standard 2 7 5 3" xfId="0"/>
    <cellStyle name="Standard 2 7 5 4" xfId="0"/>
    <cellStyle name="Standard 2 7 6" xfId="0"/>
    <cellStyle name="Standard 2 7 6 2" xfId="0"/>
    <cellStyle name="Standard 2 7 6 3" xfId="0"/>
    <cellStyle name="Standard 2 7 6 4" xfId="0"/>
    <cellStyle name="Standard 2 7 7" xfId="0"/>
    <cellStyle name="Standard 2 7 7 2" xfId="0"/>
    <cellStyle name="Standard 2 7 7 3" xfId="0"/>
    <cellStyle name="Standard 2 7 7 4" xfId="0"/>
    <cellStyle name="Standard 2 7 8" xfId="0"/>
    <cellStyle name="Standard 2 7 8 2" xfId="0"/>
    <cellStyle name="Standard 2 7 8 3" xfId="0"/>
    <cellStyle name="Standard 2 7 8 4" xfId="0"/>
    <cellStyle name="Standard 2 7 9" xfId="0"/>
    <cellStyle name="Standard 2 7 9 2" xfId="0"/>
    <cellStyle name="Standard 2 7 9 3" xfId="0"/>
    <cellStyle name="Standard 2 7 9 4" xfId="0"/>
    <cellStyle name="Standard 2 7_Data" xfId="0"/>
    <cellStyle name="Standard 2 8" xfId="0"/>
    <cellStyle name="Standard 2 8 10" xfId="0"/>
    <cellStyle name="Standard 2 8 10 2" xfId="0"/>
    <cellStyle name="Standard 2 8 10 3" xfId="0"/>
    <cellStyle name="Standard 2 8 10 4" xfId="0"/>
    <cellStyle name="Standard 2 8 11" xfId="0"/>
    <cellStyle name="Standard 2 8 11 2" xfId="0"/>
    <cellStyle name="Standard 2 8 11 3" xfId="0"/>
    <cellStyle name="Standard 2 8 11 4" xfId="0"/>
    <cellStyle name="Standard 2 8 12" xfId="0"/>
    <cellStyle name="Standard 2 8 12 2" xfId="0"/>
    <cellStyle name="Standard 2 8 12 3" xfId="0"/>
    <cellStyle name="Standard 2 8 12 4" xfId="0"/>
    <cellStyle name="Standard 2 8 13" xfId="0"/>
    <cellStyle name="Standard 2 8 13 2" xfId="0"/>
    <cellStyle name="Standard 2 8 13 3" xfId="0"/>
    <cellStyle name="Standard 2 8 13 4" xfId="0"/>
    <cellStyle name="Standard 2 8 14" xfId="0"/>
    <cellStyle name="Standard 2 8 14 2" xfId="0"/>
    <cellStyle name="Standard 2 8 14 3" xfId="0"/>
    <cellStyle name="Standard 2 8 14 4" xfId="0"/>
    <cellStyle name="Standard 2 8 15" xfId="0"/>
    <cellStyle name="Standard 2 8 15 2" xfId="0"/>
    <cellStyle name="Standard 2 8 15 3" xfId="0"/>
    <cellStyle name="Standard 2 8 15 4" xfId="0"/>
    <cellStyle name="Standard 2 8 16" xfId="0"/>
    <cellStyle name="Standard 2 8 16 2" xfId="0"/>
    <cellStyle name="Standard 2 8 16 3" xfId="0"/>
    <cellStyle name="Standard 2 8 16 4" xfId="0"/>
    <cellStyle name="Standard 2 8 17" xfId="0"/>
    <cellStyle name="Standard 2 8 17 2" xfId="0"/>
    <cellStyle name="Standard 2 8 17 3" xfId="0"/>
    <cellStyle name="Standard 2 8 17 4" xfId="0"/>
    <cellStyle name="Standard 2 8 18" xfId="0"/>
    <cellStyle name="Standard 2 8 18 2" xfId="0"/>
    <cellStyle name="Standard 2 8 18 3" xfId="0"/>
    <cellStyle name="Standard 2 8 18 4" xfId="0"/>
    <cellStyle name="Standard 2 8 19" xfId="0"/>
    <cellStyle name="Standard 2 8 19 2" xfId="0"/>
    <cellStyle name="Standard 2 8 19 3" xfId="0"/>
    <cellStyle name="Standard 2 8 19 4" xfId="0"/>
    <cellStyle name="Standard 2 8 2" xfId="0"/>
    <cellStyle name="Standard 2 8 2 2" xfId="0"/>
    <cellStyle name="Standard 2 8 2 3" xfId="0"/>
    <cellStyle name="Standard 2 8 2 4" xfId="0"/>
    <cellStyle name="Standard 2 8 20" xfId="0"/>
    <cellStyle name="Standard 2 8 20 2" xfId="0"/>
    <cellStyle name="Standard 2 8 20 3" xfId="0"/>
    <cellStyle name="Standard 2 8 20 4" xfId="0"/>
    <cellStyle name="Standard 2 8 21" xfId="0"/>
    <cellStyle name="Standard 2 8 21 2" xfId="0"/>
    <cellStyle name="Standard 2 8 21 3" xfId="0"/>
    <cellStyle name="Standard 2 8 21 4" xfId="0"/>
    <cellStyle name="Standard 2 8 22" xfId="0"/>
    <cellStyle name="Standard 2 8 22 2" xfId="0"/>
    <cellStyle name="Standard 2 8 22 3" xfId="0"/>
    <cellStyle name="Standard 2 8 22 4" xfId="0"/>
    <cellStyle name="Standard 2 8 23" xfId="0"/>
    <cellStyle name="Standard 2 8 23 2" xfId="0"/>
    <cellStyle name="Standard 2 8 23 3" xfId="0"/>
    <cellStyle name="Standard 2 8 23 4" xfId="0"/>
    <cellStyle name="Standard 2 8 24" xfId="0"/>
    <cellStyle name="Standard 2 8 24 2" xfId="0"/>
    <cellStyle name="Standard 2 8 24 3" xfId="0"/>
    <cellStyle name="Standard 2 8 24 4" xfId="0"/>
    <cellStyle name="Standard 2 8 25" xfId="0"/>
    <cellStyle name="Standard 2 8 25 2" xfId="0"/>
    <cellStyle name="Standard 2 8 25 3" xfId="0"/>
    <cellStyle name="Standard 2 8 25 4" xfId="0"/>
    <cellStyle name="Standard 2 8 26" xfId="0"/>
    <cellStyle name="Standard 2 8 26 2" xfId="0"/>
    <cellStyle name="Standard 2 8 26 3" xfId="0"/>
    <cellStyle name="Standard 2 8 26 4" xfId="0"/>
    <cellStyle name="Standard 2 8 27" xfId="0"/>
    <cellStyle name="Standard 2 8 27 2" xfId="0"/>
    <cellStyle name="Standard 2 8 27 3" xfId="0"/>
    <cellStyle name="Standard 2 8 27 4" xfId="0"/>
    <cellStyle name="Standard 2 8 28" xfId="0"/>
    <cellStyle name="Standard 2 8 28 2" xfId="0"/>
    <cellStyle name="Standard 2 8 28 3" xfId="0"/>
    <cellStyle name="Standard 2 8 28 4" xfId="0"/>
    <cellStyle name="Standard 2 8 29" xfId="0"/>
    <cellStyle name="Standard 2 8 3" xfId="0"/>
    <cellStyle name="Standard 2 8 3 2" xfId="0"/>
    <cellStyle name="Standard 2 8 3 3" xfId="0"/>
    <cellStyle name="Standard 2 8 3 4" xfId="0"/>
    <cellStyle name="Standard 2 8 30" xfId="0"/>
    <cellStyle name="Standard 2 8 31" xfId="0"/>
    <cellStyle name="Standard 2 8 32" xfId="0"/>
    <cellStyle name="Standard 2 8 32 2" xfId="0"/>
    <cellStyle name="Standard 2 8 33" xfId="0"/>
    <cellStyle name="Standard 2 8 33 2" xfId="0"/>
    <cellStyle name="Standard 2 8 4" xfId="0"/>
    <cellStyle name="Standard 2 8 4 2" xfId="0"/>
    <cellStyle name="Standard 2 8 4 3" xfId="0"/>
    <cellStyle name="Standard 2 8 4 4" xfId="0"/>
    <cellStyle name="Standard 2 8 5" xfId="0"/>
    <cellStyle name="Standard 2 8 5 2" xfId="0"/>
    <cellStyle name="Standard 2 8 5 3" xfId="0"/>
    <cellStyle name="Standard 2 8 5 4" xfId="0"/>
    <cellStyle name="Standard 2 8 6" xfId="0"/>
    <cellStyle name="Standard 2 8 6 2" xfId="0"/>
    <cellStyle name="Standard 2 8 6 3" xfId="0"/>
    <cellStyle name="Standard 2 8 6 4" xfId="0"/>
    <cellStyle name="Standard 2 8 7" xfId="0"/>
    <cellStyle name="Standard 2 8 7 2" xfId="0"/>
    <cellStyle name="Standard 2 8 7 3" xfId="0"/>
    <cellStyle name="Standard 2 8 7 4" xfId="0"/>
    <cellStyle name="Standard 2 8 8" xfId="0"/>
    <cellStyle name="Standard 2 8 8 2" xfId="0"/>
    <cellStyle name="Standard 2 8 8 3" xfId="0"/>
    <cellStyle name="Standard 2 8 8 4" xfId="0"/>
    <cellStyle name="Standard 2 8 9" xfId="0"/>
    <cellStyle name="Standard 2 8 9 2" xfId="0"/>
    <cellStyle name="Standard 2 8 9 3" xfId="0"/>
    <cellStyle name="Standard 2 8 9 4" xfId="0"/>
    <cellStyle name="Standard 2 8_Data" xfId="0"/>
    <cellStyle name="Standard 2 9" xfId="0"/>
    <cellStyle name="Standard 2 9 10" xfId="0"/>
    <cellStyle name="Standard 2 9 10 2" xfId="0"/>
    <cellStyle name="Standard 2 9 10 3" xfId="0"/>
    <cellStyle name="Standard 2 9 10 4" xfId="0"/>
    <cellStyle name="Standard 2 9 11" xfId="0"/>
    <cellStyle name="Standard 2 9 11 2" xfId="0"/>
    <cellStyle name="Standard 2 9 11 3" xfId="0"/>
    <cellStyle name="Standard 2 9 11 4" xfId="0"/>
    <cellStyle name="Standard 2 9 12" xfId="0"/>
    <cellStyle name="Standard 2 9 12 2" xfId="0"/>
    <cellStyle name="Standard 2 9 12 3" xfId="0"/>
    <cellStyle name="Standard 2 9 12 4" xfId="0"/>
    <cellStyle name="Standard 2 9 13" xfId="0"/>
    <cellStyle name="Standard 2 9 13 2" xfId="0"/>
    <cellStyle name="Standard 2 9 13 3" xfId="0"/>
    <cellStyle name="Standard 2 9 13 4" xfId="0"/>
    <cellStyle name="Standard 2 9 14" xfId="0"/>
    <cellStyle name="Standard 2 9 14 2" xfId="0"/>
    <cellStyle name="Standard 2 9 14 3" xfId="0"/>
    <cellStyle name="Standard 2 9 14 4" xfId="0"/>
    <cellStyle name="Standard 2 9 15" xfId="0"/>
    <cellStyle name="Standard 2 9 15 2" xfId="0"/>
    <cellStyle name="Standard 2 9 15 3" xfId="0"/>
    <cellStyle name="Standard 2 9 15 4" xfId="0"/>
    <cellStyle name="Standard 2 9 16" xfId="0"/>
    <cellStyle name="Standard 2 9 16 2" xfId="0"/>
    <cellStyle name="Standard 2 9 16 3" xfId="0"/>
    <cellStyle name="Standard 2 9 16 4" xfId="0"/>
    <cellStyle name="Standard 2 9 17" xfId="0"/>
    <cellStyle name="Standard 2 9 17 2" xfId="0"/>
    <cellStyle name="Standard 2 9 17 3" xfId="0"/>
    <cellStyle name="Standard 2 9 17 4" xfId="0"/>
    <cellStyle name="Standard 2 9 18" xfId="0"/>
    <cellStyle name="Standard 2 9 18 2" xfId="0"/>
    <cellStyle name="Standard 2 9 18 3" xfId="0"/>
    <cellStyle name="Standard 2 9 18 4" xfId="0"/>
    <cellStyle name="Standard 2 9 19" xfId="0"/>
    <cellStyle name="Standard 2 9 19 2" xfId="0"/>
    <cellStyle name="Standard 2 9 19 3" xfId="0"/>
    <cellStyle name="Standard 2 9 19 4" xfId="0"/>
    <cellStyle name="Standard 2 9 2" xfId="0"/>
    <cellStyle name="Standard 2 9 2 2" xfId="0"/>
    <cellStyle name="Standard 2 9 2 3" xfId="0"/>
    <cellStyle name="Standard 2 9 2 4" xfId="0"/>
    <cellStyle name="Standard 2 9 20" xfId="0"/>
    <cellStyle name="Standard 2 9 20 2" xfId="0"/>
    <cellStyle name="Standard 2 9 20 3" xfId="0"/>
    <cellStyle name="Standard 2 9 20 4" xfId="0"/>
    <cellStyle name="Standard 2 9 21" xfId="0"/>
    <cellStyle name="Standard 2 9 21 2" xfId="0"/>
    <cellStyle name="Standard 2 9 21 3" xfId="0"/>
    <cellStyle name="Standard 2 9 21 4" xfId="0"/>
    <cellStyle name="Standard 2 9 22" xfId="0"/>
    <cellStyle name="Standard 2 9 22 2" xfId="0"/>
    <cellStyle name="Standard 2 9 22 3" xfId="0"/>
    <cellStyle name="Standard 2 9 22 4" xfId="0"/>
    <cellStyle name="Standard 2 9 23" xfId="0"/>
    <cellStyle name="Standard 2 9 23 2" xfId="0"/>
    <cellStyle name="Standard 2 9 23 3" xfId="0"/>
    <cellStyle name="Standard 2 9 23 4" xfId="0"/>
    <cellStyle name="Standard 2 9 24" xfId="0"/>
    <cellStyle name="Standard 2 9 24 2" xfId="0"/>
    <cellStyle name="Standard 2 9 24 3" xfId="0"/>
    <cellStyle name="Standard 2 9 24 4" xfId="0"/>
    <cellStyle name="Standard 2 9 25" xfId="0"/>
    <cellStyle name="Standard 2 9 25 2" xfId="0"/>
    <cellStyle name="Standard 2 9 25 3" xfId="0"/>
    <cellStyle name="Standard 2 9 25 4" xfId="0"/>
    <cellStyle name="Standard 2 9 26" xfId="0"/>
    <cellStyle name="Standard 2 9 26 2" xfId="0"/>
    <cellStyle name="Standard 2 9 26 3" xfId="0"/>
    <cellStyle name="Standard 2 9 26 4" xfId="0"/>
    <cellStyle name="Standard 2 9 27" xfId="0"/>
    <cellStyle name="Standard 2 9 27 2" xfId="0"/>
    <cellStyle name="Standard 2 9 27 3" xfId="0"/>
    <cellStyle name="Standard 2 9 27 4" xfId="0"/>
    <cellStyle name="Standard 2 9 28" xfId="0"/>
    <cellStyle name="Standard 2 9 28 2" xfId="0"/>
    <cellStyle name="Standard 2 9 28 3" xfId="0"/>
    <cellStyle name="Standard 2 9 28 4" xfId="0"/>
    <cellStyle name="Standard 2 9 29" xfId="0"/>
    <cellStyle name="Standard 2 9 3" xfId="0"/>
    <cellStyle name="Standard 2 9 3 2" xfId="0"/>
    <cellStyle name="Standard 2 9 3 3" xfId="0"/>
    <cellStyle name="Standard 2 9 3 4" xfId="0"/>
    <cellStyle name="Standard 2 9 30" xfId="0"/>
    <cellStyle name="Standard 2 9 31" xfId="0"/>
    <cellStyle name="Standard 2 9 32" xfId="0"/>
    <cellStyle name="Standard 2 9 32 2" xfId="0"/>
    <cellStyle name="Standard 2 9 33" xfId="0"/>
    <cellStyle name="Standard 2 9 33 2" xfId="0"/>
    <cellStyle name="Standard 2 9 4" xfId="0"/>
    <cellStyle name="Standard 2 9 4 2" xfId="0"/>
    <cellStyle name="Standard 2 9 4 3" xfId="0"/>
    <cellStyle name="Standard 2 9 4 4" xfId="0"/>
    <cellStyle name="Standard 2 9 5" xfId="0"/>
    <cellStyle name="Standard 2 9 5 2" xfId="0"/>
    <cellStyle name="Standard 2 9 5 3" xfId="0"/>
    <cellStyle name="Standard 2 9 5 4" xfId="0"/>
    <cellStyle name="Standard 2 9 6" xfId="0"/>
    <cellStyle name="Standard 2 9 6 2" xfId="0"/>
    <cellStyle name="Standard 2 9 6 3" xfId="0"/>
    <cellStyle name="Standard 2 9 6 4" xfId="0"/>
    <cellStyle name="Standard 2 9 7" xfId="0"/>
    <cellStyle name="Standard 2 9 7 2" xfId="0"/>
    <cellStyle name="Standard 2 9 7 3" xfId="0"/>
    <cellStyle name="Standard 2 9 7 4" xfId="0"/>
    <cellStyle name="Standard 2 9 8" xfId="0"/>
    <cellStyle name="Standard 2 9 8 2" xfId="0"/>
    <cellStyle name="Standard 2 9 8 3" xfId="0"/>
    <cellStyle name="Standard 2 9 8 4" xfId="0"/>
    <cellStyle name="Standard 2 9 9" xfId="0"/>
    <cellStyle name="Standard 2 9 9 2" xfId="0"/>
    <cellStyle name="Standard 2 9 9 3" xfId="0"/>
    <cellStyle name="Standard 2 9 9 4" xfId="0"/>
    <cellStyle name="Standard 2 9_Data" xfId="0"/>
    <cellStyle name="Standard 23" xfId="0"/>
    <cellStyle name="Standard 23 2" xfId="0"/>
    <cellStyle name="Standard 24" xfId="0"/>
    <cellStyle name="Standard 24 2" xfId="0"/>
    <cellStyle name="Standard 25" xfId="0"/>
    <cellStyle name="Standard 25 2" xfId="0"/>
    <cellStyle name="Standard 3" xfId="0"/>
    <cellStyle name="Standard 3 10" xfId="0"/>
    <cellStyle name="Standard 3 10 2" xfId="0"/>
    <cellStyle name="Standard 3 10 3" xfId="0"/>
    <cellStyle name="Standard 3 10 4" xfId="0"/>
    <cellStyle name="Standard 3 11" xfId="0"/>
    <cellStyle name="Standard 3 11 2" xfId="0"/>
    <cellStyle name="Standard 3 11 3" xfId="0"/>
    <cellStyle name="Standard 3 11 4" xfId="0"/>
    <cellStyle name="Standard 3 12" xfId="0"/>
    <cellStyle name="Standard 3 12 2" xfId="0"/>
    <cellStyle name="Standard 3 12 3" xfId="0"/>
    <cellStyle name="Standard 3 12 4" xfId="0"/>
    <cellStyle name="Standard 3 13" xfId="0"/>
    <cellStyle name="Standard 3 13 2" xfId="0"/>
    <cellStyle name="Standard 3 13 3" xfId="0"/>
    <cellStyle name="Standard 3 13 4" xfId="0"/>
    <cellStyle name="Standard 3 14" xfId="0"/>
    <cellStyle name="Standard 3 14 2" xfId="0"/>
    <cellStyle name="Standard 3 14 3" xfId="0"/>
    <cellStyle name="Standard 3 14 4" xfId="0"/>
    <cellStyle name="Standard 3 15" xfId="0"/>
    <cellStyle name="Standard 3 15 2" xfId="0"/>
    <cellStyle name="Standard 3 15 3" xfId="0"/>
    <cellStyle name="Standard 3 15 4" xfId="0"/>
    <cellStyle name="Standard 3 16" xfId="0"/>
    <cellStyle name="Standard 3 16 2" xfId="0"/>
    <cellStyle name="Standard 3 16 3" xfId="0"/>
    <cellStyle name="Standard 3 16 4" xfId="0"/>
    <cellStyle name="Standard 3 17" xfId="0"/>
    <cellStyle name="Standard 3 17 2" xfId="0"/>
    <cellStyle name="Standard 3 17 3" xfId="0"/>
    <cellStyle name="Standard 3 17 4" xfId="0"/>
    <cellStyle name="Standard 3 18" xfId="0"/>
    <cellStyle name="Standard 3 18 2" xfId="0"/>
    <cellStyle name="Standard 3 18 3" xfId="0"/>
    <cellStyle name="Standard 3 18 4" xfId="0"/>
    <cellStyle name="Standard 3 19" xfId="0"/>
    <cellStyle name="Standard 3 19 2" xfId="0"/>
    <cellStyle name="Standard 3 19 3" xfId="0"/>
    <cellStyle name="Standard 3 19 4" xfId="0"/>
    <cellStyle name="Standard 3 2" xfId="0"/>
    <cellStyle name="Standard 3 2 10" xfId="0"/>
    <cellStyle name="Standard 3 2 2" xfId="0"/>
    <cellStyle name="Standard 3 2 3" xfId="0"/>
    <cellStyle name="Standard 3 2 4" xfId="0"/>
    <cellStyle name="Standard 3 2 5" xfId="0"/>
    <cellStyle name="Standard 3 2 5 2" xfId="0"/>
    <cellStyle name="Standard 3 2 6" xfId="0"/>
    <cellStyle name="Standard 3 2 6 2" xfId="0"/>
    <cellStyle name="Standard 3 2 7" xfId="0"/>
    <cellStyle name="Standard 3 2 7 2" xfId="0"/>
    <cellStyle name="Standard 3 2 8" xfId="0"/>
    <cellStyle name="Standard 3 2 8 2" xfId="0"/>
    <cellStyle name="Standard 3 2 9" xfId="0"/>
    <cellStyle name="Standard 3 20" xfId="0"/>
    <cellStyle name="Standard 3 20 2" xfId="0"/>
    <cellStyle name="Standard 3 20 3" xfId="0"/>
    <cellStyle name="Standard 3 20 4" xfId="0"/>
    <cellStyle name="Standard 3 21" xfId="0"/>
    <cellStyle name="Standard 3 21 2" xfId="0"/>
    <cellStyle name="Standard 3 21 3" xfId="0"/>
    <cellStyle name="Standard 3 21 4" xfId="0"/>
    <cellStyle name="Standard 3 22" xfId="0"/>
    <cellStyle name="Standard 3 22 2" xfId="0"/>
    <cellStyle name="Standard 3 22 3" xfId="0"/>
    <cellStyle name="Standard 3 22 4" xfId="0"/>
    <cellStyle name="Standard 3 23" xfId="0"/>
    <cellStyle name="Standard 3 23 2" xfId="0"/>
    <cellStyle name="Standard 3 23 3" xfId="0"/>
    <cellStyle name="Standard 3 23 4" xfId="0"/>
    <cellStyle name="Standard 3 24" xfId="0"/>
    <cellStyle name="Standard 3 24 2" xfId="0"/>
    <cellStyle name="Standard 3 24 3" xfId="0"/>
    <cellStyle name="Standard 3 24 4" xfId="0"/>
    <cellStyle name="Standard 3 25" xfId="0"/>
    <cellStyle name="Standard 3 25 2" xfId="0"/>
    <cellStyle name="Standard 3 25 3" xfId="0"/>
    <cellStyle name="Standard 3 25 4" xfId="0"/>
    <cellStyle name="Standard 3 26" xfId="0"/>
    <cellStyle name="Standard 3 26 2" xfId="0"/>
    <cellStyle name="Standard 3 26 3" xfId="0"/>
    <cellStyle name="Standard 3 26 4" xfId="0"/>
    <cellStyle name="Standard 3 27" xfId="0"/>
    <cellStyle name="Standard 3 27 2" xfId="0"/>
    <cellStyle name="Standard 3 27 3" xfId="0"/>
    <cellStyle name="Standard 3 27 4" xfId="0"/>
    <cellStyle name="Standard 3 28" xfId="0"/>
    <cellStyle name="Standard 3 28 2" xfId="0"/>
    <cellStyle name="Standard 3 28 3" xfId="0"/>
    <cellStyle name="Standard 3 28 4" xfId="0"/>
    <cellStyle name="Standard 3 29" xfId="0"/>
    <cellStyle name="Standard 3 2_Data" xfId="0"/>
    <cellStyle name="Standard 3 3" xfId="0"/>
    <cellStyle name="Standard 3 3 10" xfId="0"/>
    <cellStyle name="Standard 3 3 2" xfId="0"/>
    <cellStyle name="Standard 3 3 3" xfId="0"/>
    <cellStyle name="Standard 3 3 4" xfId="0"/>
    <cellStyle name="Standard 3 3 5" xfId="0"/>
    <cellStyle name="Standard 3 3 5 2" xfId="0"/>
    <cellStyle name="Standard 3 3 6" xfId="0"/>
    <cellStyle name="Standard 3 3 6 2" xfId="0"/>
    <cellStyle name="Standard 3 3 7" xfId="0"/>
    <cellStyle name="Standard 3 3 7 2" xfId="0"/>
    <cellStyle name="Standard 3 3 8" xfId="0"/>
    <cellStyle name="Standard 3 3 8 2" xfId="0"/>
    <cellStyle name="Standard 3 3 9" xfId="0"/>
    <cellStyle name="Standard 3 30" xfId="0"/>
    <cellStyle name="Standard 3 31" xfId="0"/>
    <cellStyle name="Standard 3 32" xfId="0"/>
    <cellStyle name="Standard 3 32 2" xfId="0"/>
    <cellStyle name="Standard 3 33" xfId="0"/>
    <cellStyle name="Standard 3 33 2" xfId="0"/>
    <cellStyle name="Standard 3 34" xfId="0"/>
    <cellStyle name="Standard 3 35" xfId="0"/>
    <cellStyle name="Standard 3 36" xfId="0"/>
    <cellStyle name="Standard 3 3_Data" xfId="0"/>
    <cellStyle name="Standard 3 4" xfId="0"/>
    <cellStyle name="Standard 3 4 2" xfId="0"/>
    <cellStyle name="Standard 3 4 3" xfId="0"/>
    <cellStyle name="Standard 3 4 4" xfId="0"/>
    <cellStyle name="Standard 3 5" xfId="0"/>
    <cellStyle name="Standard 3 5 2" xfId="0"/>
    <cellStyle name="Standard 3 5 3" xfId="0"/>
    <cellStyle name="Standard 3 5 4" xfId="0"/>
    <cellStyle name="Standard 3 6" xfId="0"/>
    <cellStyle name="Standard 3 6 2" xfId="0"/>
    <cellStyle name="Standard 3 6 3" xfId="0"/>
    <cellStyle name="Standard 3 6 4" xfId="0"/>
    <cellStyle name="Standard 3 7" xfId="0"/>
    <cellStyle name="Standard 3 7 2" xfId="0"/>
    <cellStyle name="Standard 3 7 3" xfId="0"/>
    <cellStyle name="Standard 3 7 4" xfId="0"/>
    <cellStyle name="Standard 3 8" xfId="0"/>
    <cellStyle name="Standard 3 8 2" xfId="0"/>
    <cellStyle name="Standard 3 8 3" xfId="0"/>
    <cellStyle name="Standard 3 8 4" xfId="0"/>
    <cellStyle name="Standard 3 9" xfId="0"/>
    <cellStyle name="Standard 3 9 2" xfId="0"/>
    <cellStyle name="Standard 3 9 3" xfId="0"/>
    <cellStyle name="Standard 3 9 4" xfId="0"/>
    <cellStyle name="Standard 4" xfId="0"/>
    <cellStyle name="Standard 4 2" xfId="0"/>
    <cellStyle name="Standard 4 2 2" xfId="0"/>
    <cellStyle name="Standard 4 3" xfId="0"/>
    <cellStyle name="Standard 4 4" xfId="0"/>
    <cellStyle name="Standard 4 4 2" xfId="0"/>
    <cellStyle name="Standard 5" xfId="0"/>
    <cellStyle name="Standard 5 2" xfId="0"/>
    <cellStyle name="Standard 5 2 2" xfId="0"/>
    <cellStyle name="Standard 5 2 2 2" xfId="0"/>
    <cellStyle name="Standard 5 2 3" xfId="0"/>
    <cellStyle name="Standard 6" xfId="0"/>
    <cellStyle name="Standard 6 2" xfId="0"/>
    <cellStyle name="Standard 6 3" xfId="0"/>
    <cellStyle name="Standard 7" xfId="0"/>
    <cellStyle name="Standard 7 2" xfId="0"/>
    <cellStyle name="Standard 7 2 2" xfId="0"/>
    <cellStyle name="Standard 7 2 2 2" xfId="0"/>
    <cellStyle name="Standard 7 2 2 2 2" xfId="0"/>
    <cellStyle name="Standard 7 2 2 3" xfId="0"/>
    <cellStyle name="Standard 7 2 3" xfId="0"/>
    <cellStyle name="Standard 7 2 3 2" xfId="0"/>
    <cellStyle name="Standard 7 2 4" xfId="0"/>
    <cellStyle name="Standard 7 3" xfId="0"/>
    <cellStyle name="Standard 7 4" xfId="0"/>
    <cellStyle name="Standard 7 4 2" xfId="0"/>
    <cellStyle name="Standard 7 4 2 2" xfId="0"/>
    <cellStyle name="Standard 7 4 2 2 2" xfId="0"/>
    <cellStyle name="Standard 7 4 2 3" xfId="0"/>
    <cellStyle name="Standard 7 4 3" xfId="0"/>
    <cellStyle name="Standard 7 4 3 2" xfId="0"/>
    <cellStyle name="Standard 7 4 4" xfId="0"/>
    <cellStyle name="Standard 8" xfId="0"/>
    <cellStyle name="Standard 9" xfId="0"/>
    <cellStyle name="Standard_FORECAST2001" xfId="0"/>
    <cellStyle name="Total 2" xfId="0"/>
    <cellStyle name="Total 2 2" xfId="0"/>
    <cellStyle name="Total 2 2 2" xfId="0"/>
    <cellStyle name="Total 2 2 2 2" xfId="0"/>
    <cellStyle name="Total 2 2 3" xfId="0"/>
    <cellStyle name="Total 2 3" xfId="0"/>
    <cellStyle name="Total 2 3 2" xfId="0"/>
    <cellStyle name="Total 2 3 2 2" xfId="0"/>
    <cellStyle name="Total 2 3 3" xfId="0"/>
    <cellStyle name="Total 2 4" xfId="0"/>
    <cellStyle name="Total 2 4 2" xfId="0"/>
    <cellStyle name="Total 2 4 2 2" xfId="0"/>
    <cellStyle name="Total 2 4 3" xfId="0"/>
    <cellStyle name="Total 2 5" xfId="0"/>
    <cellStyle name="Total 2 5 2" xfId="0"/>
    <cellStyle name="Total 2 5 2 2" xfId="0"/>
    <cellStyle name="Total 2 5 3" xfId="0"/>
    <cellStyle name="Total 2 6" xfId="0"/>
    <cellStyle name="Total 2 6 2" xfId="0"/>
    <cellStyle name="Total 2 7" xfId="0"/>
    <cellStyle name="Total 3" xfId="0"/>
    <cellStyle name="Total 3 2" xfId="0"/>
    <cellStyle name="Total 3 2 2" xfId="0"/>
    <cellStyle name="Total 3 2 2 2" xfId="0"/>
    <cellStyle name="Total 3 2 3" xfId="0"/>
    <cellStyle name="Total 3 3" xfId="0"/>
    <cellStyle name="Total 3 3 2" xfId="0"/>
    <cellStyle name="Total 3 3 2 2" xfId="0"/>
    <cellStyle name="Total 3 3 3" xfId="0"/>
    <cellStyle name="Total 3 4" xfId="0"/>
    <cellStyle name="Total 3 4 2" xfId="0"/>
    <cellStyle name="Total 3 4 2 2" xfId="0"/>
    <cellStyle name="Total 3 4 3" xfId="0"/>
    <cellStyle name="Total 3 5" xfId="0"/>
    <cellStyle name="Total 3 5 2" xfId="0"/>
    <cellStyle name="Total 3 5 2 2" xfId="0"/>
    <cellStyle name="Total 3 5 3" xfId="0"/>
    <cellStyle name="Total 3 6" xfId="0"/>
    <cellStyle name="Total 3 6 2" xfId="0"/>
    <cellStyle name="Total 3 7" xfId="0"/>
    <cellStyle name="Warning Text 2" xfId="0"/>
    <cellStyle name="Währung 2" xfId="0"/>
    <cellStyle name="Währung 3" xfId="0"/>
    <cellStyle name="Überschrift 5" xfId="0"/>
    <cellStyle name="Обычный 2" xfId="0"/>
    <cellStyle name="Обычный 2 2" xfId="0"/>
    <cellStyle name="Финансовый 2" xfId="0"/>
    <cellStyle name="ปกติ_Semi-Master File EXOCET 2006" xfId="0"/>
    <cellStyle name="一般 2" xfId="0"/>
    <cellStyle name="千位分隔[0]_1033GA_1" xfId="0"/>
    <cellStyle name="常规_06 Australia  order form" xfId="0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3D3D3"/>
      <rgbColor rgb="FF808080"/>
      <rgbColor rgb="FF95B3D7"/>
      <rgbColor rgb="FF993366"/>
      <rgbColor rgb="FFFFFFCC"/>
      <rgbColor rgb="FFB3A2C7"/>
      <rgbColor rgb="FF660066"/>
      <rgbColor rgb="FFFF8080"/>
      <rgbColor rgb="FF376092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AC090"/>
      <rgbColor rgb="FF93CDDD"/>
      <rgbColor rgb="FFFF99CC"/>
      <rgbColor rgb="FFCC99FF"/>
      <rgbColor rgb="FFFFCC99"/>
      <rgbColor rgb="FF3366FF"/>
      <rgbColor rgb="FF33CCCC"/>
      <rgbColor rgb="FF948A54"/>
      <rgbColor rgb="FFFFCC00"/>
      <rgbColor rgb="FFFF9900"/>
      <rgbColor rgb="FFD99694"/>
      <rgbColor rgb="FF666699"/>
      <rgbColor rgb="FF969696"/>
      <rgbColor rgb="FF003366"/>
      <rgbColor rgb="FF00B050"/>
      <rgbColor rgb="FF003300"/>
      <rgbColor rgb="FF4A452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381240</xdr:colOff>
      <xdr:row>18</xdr:row>
      <xdr:rowOff>122400</xdr:rowOff>
    </xdr:from>
    <xdr:to>
      <xdr:col>1</xdr:col>
      <xdr:colOff>2380320</xdr:colOff>
      <xdr:row>27</xdr:row>
      <xdr:rowOff>84600</xdr:rowOff>
    </xdr:to>
    <xdr:pic>
      <xdr:nvPicPr>
        <xdr:cNvPr id="0" name="Grafik 19" descr=""/>
        <xdr:cNvPicPr/>
      </xdr:nvPicPr>
      <xdr:blipFill>
        <a:blip r:embed="rId1"/>
        <a:stretch/>
      </xdr:blipFill>
      <xdr:spPr>
        <a:xfrm>
          <a:off x="1807920" y="4374360"/>
          <a:ext cx="1999080" cy="174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367560</xdr:colOff>
      <xdr:row>6</xdr:row>
      <xdr:rowOff>0</xdr:rowOff>
    </xdr:from>
    <xdr:to>
      <xdr:col>1</xdr:col>
      <xdr:colOff>2367000</xdr:colOff>
      <xdr:row>14</xdr:row>
      <xdr:rowOff>140400</xdr:rowOff>
    </xdr:to>
    <xdr:pic>
      <xdr:nvPicPr>
        <xdr:cNvPr id="1" name="Grafik 21" descr=""/>
        <xdr:cNvPicPr/>
      </xdr:nvPicPr>
      <xdr:blipFill>
        <a:blip r:embed="rId2"/>
        <a:stretch/>
      </xdr:blipFill>
      <xdr:spPr>
        <a:xfrm>
          <a:off x="1794240" y="1866600"/>
          <a:ext cx="1999440" cy="172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326880</xdr:colOff>
      <xdr:row>28</xdr:row>
      <xdr:rowOff>54360</xdr:rowOff>
    </xdr:from>
    <xdr:to>
      <xdr:col>1</xdr:col>
      <xdr:colOff>2326680</xdr:colOff>
      <xdr:row>34</xdr:row>
      <xdr:rowOff>220680</xdr:rowOff>
    </xdr:to>
    <xdr:pic>
      <xdr:nvPicPr>
        <xdr:cNvPr id="2" name="Grafik 22" descr=""/>
        <xdr:cNvPicPr/>
      </xdr:nvPicPr>
      <xdr:blipFill>
        <a:blip r:embed="rId3"/>
        <a:stretch/>
      </xdr:blipFill>
      <xdr:spPr>
        <a:xfrm>
          <a:off x="1753560" y="6294960"/>
          <a:ext cx="1999800" cy="176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381240</xdr:colOff>
      <xdr:row>35</xdr:row>
      <xdr:rowOff>54360</xdr:rowOff>
    </xdr:from>
    <xdr:to>
      <xdr:col>1</xdr:col>
      <xdr:colOff>2380680</xdr:colOff>
      <xdr:row>41</xdr:row>
      <xdr:rowOff>220680</xdr:rowOff>
    </xdr:to>
    <xdr:pic>
      <xdr:nvPicPr>
        <xdr:cNvPr id="3" name="Grafik 23" descr=""/>
        <xdr:cNvPicPr/>
      </xdr:nvPicPr>
      <xdr:blipFill>
        <a:blip r:embed="rId4"/>
        <a:stretch/>
      </xdr:blipFill>
      <xdr:spPr>
        <a:xfrm>
          <a:off x="1807920" y="8161920"/>
          <a:ext cx="1999440" cy="176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114480</xdr:colOff>
      <xdr:row>0</xdr:row>
      <xdr:rowOff>0</xdr:rowOff>
    </xdr:from>
    <xdr:to>
      <xdr:col>5</xdr:col>
      <xdr:colOff>738720</xdr:colOff>
      <xdr:row>1</xdr:row>
      <xdr:rowOff>79200</xdr:rowOff>
    </xdr:to>
    <xdr:pic>
      <xdr:nvPicPr>
        <xdr:cNvPr id="4" name="Grafik 2" descr=""/>
        <xdr:cNvPicPr/>
      </xdr:nvPicPr>
      <xdr:blipFill>
        <a:blip r:embed="rId5"/>
        <a:srcRect l="0" t="23489" r="0" b="27669"/>
        <a:stretch/>
      </xdr:blipFill>
      <xdr:spPr>
        <a:xfrm>
          <a:off x="4872960" y="0"/>
          <a:ext cx="3995640" cy="490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T102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I4" activeCellId="0" sqref="I4"/>
    </sheetView>
  </sheetViews>
  <sheetFormatPr defaultRowHeight="15.6" zeroHeight="false" outlineLevelRow="0" outlineLevelCol="0"/>
  <cols>
    <col collapsed="false" customWidth="true" hidden="false" outlineLevel="0" max="1" min="1" style="1" width="20.22"/>
    <col collapsed="false" customWidth="true" hidden="false" outlineLevel="0" max="2" min="2" style="2" width="35.89"/>
    <col collapsed="false" customWidth="true" hidden="false" outlineLevel="0" max="3" min="3" style="1" width="11.33"/>
    <col collapsed="false" customWidth="true" hidden="false" outlineLevel="0" max="4" min="4" style="1" width="23.78"/>
    <col collapsed="false" customWidth="true" hidden="false" outlineLevel="0" max="5" min="5" style="1" width="24"/>
    <col collapsed="false" customWidth="true" hidden="false" outlineLevel="0" max="6" min="6" style="1" width="21.89"/>
    <col collapsed="false" customWidth="true" hidden="false" outlineLevel="0" max="7" min="7" style="3" width="18.77"/>
    <col collapsed="false" customWidth="true" hidden="false" outlineLevel="0" max="8" min="8" style="1" width="13.43"/>
    <col collapsed="false" customWidth="true" hidden="false" outlineLevel="0" max="9" min="9" style="1" width="14.43"/>
    <col collapsed="false" customWidth="true" hidden="false" outlineLevel="0" max="10" min="10" style="1" width="13.89"/>
    <col collapsed="false" customWidth="true" hidden="false" outlineLevel="0" max="11" min="11" style="1" width="9.12"/>
    <col collapsed="false" customWidth="true" hidden="false" outlineLevel="0" max="12" min="12" style="1" width="12.66"/>
    <col collapsed="false" customWidth="false" hidden="false" outlineLevel="0" max="1025" min="13" style="1" width="11.45"/>
  </cols>
  <sheetData>
    <row r="1" customFormat="false" ht="32.4" hidden="false" customHeight="true" outlineLevel="0" collapsed="false">
      <c r="A1" s="4"/>
      <c r="B1" s="5"/>
      <c r="C1" s="6"/>
      <c r="D1" s="6"/>
      <c r="E1" s="6"/>
      <c r="F1" s="6"/>
      <c r="G1" s="6"/>
      <c r="H1" s="6"/>
      <c r="I1" s="6"/>
    </row>
    <row r="2" customFormat="false" ht="20.4" hidden="false" customHeight="true" outlineLevel="0" collapsed="false">
      <c r="A2" s="7"/>
      <c r="B2" s="8"/>
      <c r="C2" s="9"/>
      <c r="D2" s="9"/>
      <c r="E2" s="9"/>
      <c r="F2" s="10"/>
      <c r="G2" s="11" t="s">
        <v>0</v>
      </c>
      <c r="H2" s="11" t="n">
        <f aca="false">G89</f>
        <v>0</v>
      </c>
      <c r="I2" s="12" t="s">
        <v>1</v>
      </c>
      <c r="J2" s="13"/>
    </row>
    <row r="3" customFormat="false" ht="33" hidden="false" customHeight="true" outlineLevel="0" collapsed="false">
      <c r="A3" s="14"/>
      <c r="B3" s="15"/>
      <c r="C3" s="16"/>
      <c r="D3" s="17"/>
      <c r="E3" s="18"/>
      <c r="F3" s="18"/>
      <c r="G3" s="19" t="s">
        <v>2</v>
      </c>
      <c r="H3" s="19" t="n">
        <f aca="false">G90</f>
        <v>0</v>
      </c>
      <c r="I3" s="20" t="n">
        <v>0.1</v>
      </c>
      <c r="J3" s="21"/>
    </row>
    <row r="4" customFormat="false" ht="30" hidden="false" customHeight="true" outlineLevel="0" collapsed="false">
      <c r="A4" s="22" t="s">
        <v>3</v>
      </c>
      <c r="B4" s="23" t="s">
        <v>4</v>
      </c>
      <c r="C4" s="23" t="s">
        <v>5</v>
      </c>
      <c r="D4" s="24" t="s">
        <v>6</v>
      </c>
      <c r="E4" s="25" t="s">
        <v>7</v>
      </c>
      <c r="F4" s="25" t="s">
        <v>8</v>
      </c>
      <c r="G4" s="26" t="s">
        <v>9</v>
      </c>
      <c r="H4" s="25" t="s">
        <v>10</v>
      </c>
      <c r="I4" s="24" t="s">
        <v>11</v>
      </c>
      <c r="J4" s="25" t="s">
        <v>12</v>
      </c>
    </row>
    <row r="5" customFormat="false" ht="15.6" hidden="false" customHeight="true" outlineLevel="0" collapsed="false">
      <c r="A5" s="27" t="s">
        <v>13</v>
      </c>
      <c r="B5" s="28" t="s">
        <v>14</v>
      </c>
      <c r="C5" s="29" t="n">
        <v>1.8</v>
      </c>
      <c r="D5" s="30" t="s">
        <v>15</v>
      </c>
      <c r="E5" s="31" t="s">
        <v>16</v>
      </c>
      <c r="F5" s="32" t="n">
        <v>4045533767217</v>
      </c>
      <c r="G5" s="33"/>
      <c r="H5" s="34" t="n">
        <v>880</v>
      </c>
      <c r="I5" s="35" t="n">
        <f aca="false">H5*(1-$I$3)</f>
        <v>792</v>
      </c>
      <c r="J5" s="34" t="n">
        <f aca="false">IF(ISNUMBER(G5),G5*$I5,0)</f>
        <v>0</v>
      </c>
      <c r="L5" s="36"/>
      <c r="M5" s="36"/>
      <c r="N5" s="36"/>
      <c r="O5" s="36"/>
    </row>
    <row r="6" customFormat="false" ht="15.6" hidden="false" customHeight="false" outlineLevel="0" collapsed="false">
      <c r="A6" s="27"/>
      <c r="B6" s="28"/>
      <c r="C6" s="37" t="n">
        <v>2.4</v>
      </c>
      <c r="D6" s="30"/>
      <c r="E6" s="38" t="s">
        <v>17</v>
      </c>
      <c r="F6" s="39" t="n">
        <v>4045533767224</v>
      </c>
      <c r="G6" s="40"/>
      <c r="H6" s="41" t="n">
        <v>930</v>
      </c>
      <c r="I6" s="41" t="n">
        <f aca="false">H6*(1-$I$3)</f>
        <v>837</v>
      </c>
      <c r="J6" s="41" t="n">
        <f aca="false">IF(ISNUMBER(G6),G6*$I6,0)</f>
        <v>0</v>
      </c>
      <c r="L6" s="36"/>
      <c r="M6" s="36"/>
      <c r="N6" s="36"/>
      <c r="O6" s="36"/>
    </row>
    <row r="7" customFormat="false" ht="15.6" hidden="false" customHeight="false" outlineLevel="0" collapsed="false">
      <c r="A7" s="27"/>
      <c r="B7" s="28"/>
      <c r="C7" s="37" t="n">
        <v>3</v>
      </c>
      <c r="D7" s="30"/>
      <c r="E7" s="38" t="s">
        <v>18</v>
      </c>
      <c r="F7" s="39" t="n">
        <v>4045533767248</v>
      </c>
      <c r="G7" s="40"/>
      <c r="H7" s="41" t="n">
        <v>980</v>
      </c>
      <c r="I7" s="41" t="n">
        <f aca="false">H7*(1-$I$3)</f>
        <v>882</v>
      </c>
      <c r="J7" s="41" t="n">
        <f aca="false">IF(ISNUMBER(G7),G7*$I7,0)</f>
        <v>0</v>
      </c>
      <c r="L7" s="36"/>
      <c r="M7" s="36"/>
      <c r="N7" s="36"/>
      <c r="O7" s="36"/>
    </row>
    <row r="8" customFormat="false" ht="15.6" hidden="false" customHeight="false" outlineLevel="0" collapsed="false">
      <c r="A8" s="27"/>
      <c r="B8" s="28"/>
      <c r="C8" s="37" t="n">
        <v>3.5</v>
      </c>
      <c r="D8" s="30"/>
      <c r="E8" s="38" t="s">
        <v>19</v>
      </c>
      <c r="F8" s="39" t="n">
        <v>4045533767255</v>
      </c>
      <c r="G8" s="40"/>
      <c r="H8" s="41" t="n">
        <v>1030</v>
      </c>
      <c r="I8" s="41" t="n">
        <f aca="false">H8*(1-$I$3)</f>
        <v>927</v>
      </c>
      <c r="J8" s="41" t="n">
        <f aca="false">IF(ISNUMBER(G8),G8*$I8,0)</f>
        <v>0</v>
      </c>
      <c r="L8" s="36"/>
      <c r="M8" s="36"/>
      <c r="N8" s="36"/>
      <c r="O8" s="36"/>
    </row>
    <row r="9" customFormat="false" ht="15.6" hidden="false" customHeight="false" outlineLevel="0" collapsed="false">
      <c r="A9" s="27"/>
      <c r="B9" s="28"/>
      <c r="C9" s="37" t="n">
        <v>4</v>
      </c>
      <c r="D9" s="30"/>
      <c r="E9" s="38" t="s">
        <v>20</v>
      </c>
      <c r="F9" s="39" t="n">
        <v>4045533767262</v>
      </c>
      <c r="G9" s="40"/>
      <c r="H9" s="41" t="n">
        <v>1080</v>
      </c>
      <c r="I9" s="41" t="n">
        <f aca="false">H9*(1-$I$3)</f>
        <v>972</v>
      </c>
      <c r="J9" s="41" t="n">
        <f aca="false">IF(ISNUMBER(G9),G9*$I9,0)</f>
        <v>0</v>
      </c>
      <c r="L9" s="36"/>
      <c r="M9" s="36"/>
      <c r="N9" s="36"/>
      <c r="O9" s="36"/>
    </row>
    <row r="10" customFormat="false" ht="15.6" hidden="false" customHeight="false" outlineLevel="0" collapsed="false">
      <c r="A10" s="27"/>
      <c r="B10" s="28"/>
      <c r="C10" s="37" t="n">
        <v>4.3</v>
      </c>
      <c r="D10" s="30"/>
      <c r="E10" s="38" t="s">
        <v>21</v>
      </c>
      <c r="F10" s="39" t="n">
        <v>4045533767279</v>
      </c>
      <c r="G10" s="40"/>
      <c r="H10" s="41" t="n">
        <v>1120</v>
      </c>
      <c r="I10" s="41" t="n">
        <f aca="false">H10*(1-$I$3)</f>
        <v>1008</v>
      </c>
      <c r="J10" s="41" t="n">
        <f aca="false">IF(ISNUMBER(G10),G10*$I10,0)</f>
        <v>0</v>
      </c>
      <c r="L10" s="36"/>
      <c r="M10" s="36"/>
      <c r="N10" s="36"/>
      <c r="O10" s="36"/>
    </row>
    <row r="11" customFormat="false" ht="15.6" hidden="false" customHeight="false" outlineLevel="0" collapsed="false">
      <c r="A11" s="27"/>
      <c r="B11" s="28"/>
      <c r="C11" s="37" t="n">
        <v>4.7</v>
      </c>
      <c r="D11" s="30"/>
      <c r="E11" s="38" t="s">
        <v>22</v>
      </c>
      <c r="F11" s="39" t="n">
        <v>4045533767286</v>
      </c>
      <c r="G11" s="40"/>
      <c r="H11" s="41" t="n">
        <v>1140</v>
      </c>
      <c r="I11" s="41" t="n">
        <f aca="false">H11*(1-$I$3)</f>
        <v>1026</v>
      </c>
      <c r="J11" s="41" t="n">
        <f aca="false">IF(ISNUMBER(G11),G11*$I11,0)</f>
        <v>0</v>
      </c>
      <c r="L11" s="36"/>
      <c r="M11" s="36"/>
      <c r="N11" s="36"/>
      <c r="O11" s="36"/>
    </row>
    <row r="12" s="42" customFormat="true" ht="15.6" hidden="false" customHeight="false" outlineLevel="0" collapsed="false">
      <c r="A12" s="27"/>
      <c r="B12" s="28"/>
      <c r="C12" s="37" t="n">
        <v>5</v>
      </c>
      <c r="D12" s="30"/>
      <c r="E12" s="38" t="s">
        <v>23</v>
      </c>
      <c r="F12" s="39" t="n">
        <v>4045533767293</v>
      </c>
      <c r="G12" s="40"/>
      <c r="H12" s="41" t="n">
        <v>1180</v>
      </c>
      <c r="I12" s="41" t="n">
        <f aca="false">H12*(1-$I$3)</f>
        <v>1062</v>
      </c>
      <c r="J12" s="41" t="n">
        <f aca="false">IF(ISNUMBER(G12),G12*$I12,0)</f>
        <v>0</v>
      </c>
      <c r="K12" s="1"/>
      <c r="L12" s="36"/>
      <c r="M12" s="36"/>
      <c r="N12" s="36"/>
      <c r="O12" s="3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="42" customFormat="true" ht="15.6" hidden="false" customHeight="false" outlineLevel="0" collapsed="false">
      <c r="A13" s="27"/>
      <c r="B13" s="28"/>
      <c r="C13" s="37" t="n">
        <v>5.4</v>
      </c>
      <c r="D13" s="30"/>
      <c r="E13" s="38" t="s">
        <v>24</v>
      </c>
      <c r="F13" s="39" t="n">
        <v>4045533767309</v>
      </c>
      <c r="G13" s="40"/>
      <c r="H13" s="41" t="n">
        <v>1210</v>
      </c>
      <c r="I13" s="41" t="n">
        <f aca="false">H13*(1-$I$3)</f>
        <v>1089</v>
      </c>
      <c r="J13" s="41" t="n">
        <f aca="false">IF(ISNUMBER(G13),G13*$I13,0)</f>
        <v>0</v>
      </c>
      <c r="K13" s="1"/>
      <c r="L13" s="36"/>
      <c r="M13" s="36"/>
      <c r="N13" s="36"/>
      <c r="O13" s="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customFormat="false" ht="15.6" hidden="false" customHeight="false" outlineLevel="0" collapsed="false">
      <c r="A14" s="27"/>
      <c r="B14" s="28"/>
      <c r="C14" s="37" t="n">
        <v>5.7</v>
      </c>
      <c r="D14" s="30"/>
      <c r="E14" s="38" t="s">
        <v>25</v>
      </c>
      <c r="F14" s="39" t="n">
        <v>4045533767316</v>
      </c>
      <c r="G14" s="40"/>
      <c r="H14" s="41" t="n">
        <v>1240</v>
      </c>
      <c r="I14" s="41" t="n">
        <f aca="false">H14*(1-$I$3)</f>
        <v>1116</v>
      </c>
      <c r="J14" s="41" t="n">
        <f aca="false">IF(ISNUMBER(G14),G14*$I14,0)</f>
        <v>0</v>
      </c>
      <c r="L14" s="36"/>
      <c r="M14" s="36"/>
      <c r="N14" s="36"/>
      <c r="O14" s="36"/>
    </row>
    <row r="15" customFormat="false" ht="15.6" hidden="false" customHeight="false" outlineLevel="0" collapsed="false">
      <c r="A15" s="27"/>
      <c r="B15" s="28"/>
      <c r="C15" s="37" t="n">
        <v>6</v>
      </c>
      <c r="D15" s="30"/>
      <c r="E15" s="38" t="s">
        <v>26</v>
      </c>
      <c r="F15" s="39" t="n">
        <v>4045533767323</v>
      </c>
      <c r="G15" s="40"/>
      <c r="H15" s="41" t="n">
        <v>1260</v>
      </c>
      <c r="I15" s="41" t="n">
        <f aca="false">H15*(1-$I$3)</f>
        <v>1134</v>
      </c>
      <c r="J15" s="41" t="n">
        <f aca="false">IF(ISNUMBER(G15),G15*$I15,0)</f>
        <v>0</v>
      </c>
      <c r="L15" s="36"/>
      <c r="M15" s="36"/>
      <c r="N15" s="36"/>
      <c r="O15" s="36"/>
    </row>
    <row r="16" customFormat="false" ht="16.2" hidden="false" customHeight="false" outlineLevel="0" collapsed="false">
      <c r="A16" s="27"/>
      <c r="B16" s="28"/>
      <c r="C16" s="43" t="n">
        <v>6.7</v>
      </c>
      <c r="D16" s="30"/>
      <c r="E16" s="38" t="s">
        <v>27</v>
      </c>
      <c r="F16" s="44" t="n">
        <v>4045533767231</v>
      </c>
      <c r="G16" s="40"/>
      <c r="H16" s="41" t="n">
        <v>1290</v>
      </c>
      <c r="I16" s="41" t="n">
        <f aca="false">H16*(1-$I$3)</f>
        <v>1161</v>
      </c>
      <c r="J16" s="45" t="n">
        <f aca="false">IF(ISNUMBER(G16),G16*$I16,0)</f>
        <v>0</v>
      </c>
      <c r="L16" s="36"/>
      <c r="M16" s="36"/>
      <c r="N16" s="36"/>
      <c r="O16" s="36"/>
    </row>
    <row r="17" customFormat="false" ht="15.6" hidden="false" customHeight="true" outlineLevel="0" collapsed="false">
      <c r="A17" s="27"/>
      <c r="B17" s="28" t="s">
        <v>28</v>
      </c>
      <c r="C17" s="29" t="n">
        <v>1.8</v>
      </c>
      <c r="D17" s="30"/>
      <c r="E17" s="29" t="s">
        <v>29</v>
      </c>
      <c r="F17" s="46" t="n">
        <v>4045533767330</v>
      </c>
      <c r="G17" s="33"/>
      <c r="H17" s="34" t="n">
        <v>880</v>
      </c>
      <c r="I17" s="34" t="n">
        <f aca="false">H17*(1-$I$3)</f>
        <v>792</v>
      </c>
      <c r="J17" s="34" t="n">
        <f aca="false">IF(ISNUMBER(G17),G17*$I17,0)</f>
        <v>0</v>
      </c>
      <c r="L17" s="36"/>
      <c r="M17" s="36"/>
      <c r="N17" s="36"/>
      <c r="O17" s="36"/>
    </row>
    <row r="18" customFormat="false" ht="15.6" hidden="false" customHeight="false" outlineLevel="0" collapsed="false">
      <c r="A18" s="27"/>
      <c r="B18" s="28"/>
      <c r="C18" s="37" t="n">
        <v>2.4</v>
      </c>
      <c r="D18" s="30"/>
      <c r="E18" s="37" t="s">
        <v>30</v>
      </c>
      <c r="F18" s="47" t="n">
        <v>4045533767347</v>
      </c>
      <c r="G18" s="40"/>
      <c r="H18" s="41" t="n">
        <v>930</v>
      </c>
      <c r="I18" s="41" t="n">
        <f aca="false">H18*(1-$I$3)</f>
        <v>837</v>
      </c>
      <c r="J18" s="41" t="n">
        <f aca="false">IF(ISNUMBER(G18),G18*$I18,0)</f>
        <v>0</v>
      </c>
      <c r="L18" s="36"/>
      <c r="M18" s="36"/>
      <c r="N18" s="36"/>
      <c r="O18" s="36"/>
    </row>
    <row r="19" customFormat="false" ht="15.6" hidden="false" customHeight="false" outlineLevel="0" collapsed="false">
      <c r="A19" s="27"/>
      <c r="B19" s="28"/>
      <c r="C19" s="37" t="n">
        <v>3</v>
      </c>
      <c r="D19" s="30"/>
      <c r="E19" s="37" t="s">
        <v>31</v>
      </c>
      <c r="F19" s="47" t="n">
        <v>4045533767361</v>
      </c>
      <c r="G19" s="40"/>
      <c r="H19" s="41" t="n">
        <v>980</v>
      </c>
      <c r="I19" s="41" t="n">
        <f aca="false">H19*(1-$I$3)</f>
        <v>882</v>
      </c>
      <c r="J19" s="41" t="n">
        <f aca="false">IF(ISNUMBER(G19),G19*$I19,0)</f>
        <v>0</v>
      </c>
      <c r="L19" s="36"/>
      <c r="M19" s="36"/>
      <c r="N19" s="36"/>
      <c r="O19" s="36"/>
    </row>
    <row r="20" s="42" customFormat="true" ht="15.6" hidden="false" customHeight="false" outlineLevel="0" collapsed="false">
      <c r="A20" s="27"/>
      <c r="B20" s="28"/>
      <c r="C20" s="37" t="n">
        <v>3.5</v>
      </c>
      <c r="D20" s="30"/>
      <c r="E20" s="37" t="s">
        <v>32</v>
      </c>
      <c r="F20" s="47" t="n">
        <v>4045533767378</v>
      </c>
      <c r="G20" s="40"/>
      <c r="H20" s="41" t="n">
        <v>1030</v>
      </c>
      <c r="I20" s="41" t="n">
        <f aca="false">H20*(1-$I$3)</f>
        <v>927</v>
      </c>
      <c r="J20" s="41" t="n">
        <f aca="false">IF(ISNUMBER(G20),G20*$I20,0)</f>
        <v>0</v>
      </c>
      <c r="K20" s="1"/>
      <c r="L20" s="36"/>
      <c r="M20" s="36"/>
      <c r="N20" s="36"/>
      <c r="O20" s="3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customFormat="false" ht="15.6" hidden="false" customHeight="false" outlineLevel="0" collapsed="false">
      <c r="A21" s="27"/>
      <c r="B21" s="28"/>
      <c r="C21" s="37" t="n">
        <v>4</v>
      </c>
      <c r="D21" s="30"/>
      <c r="E21" s="37" t="s">
        <v>33</v>
      </c>
      <c r="F21" s="47" t="n">
        <v>4045533767385</v>
      </c>
      <c r="G21" s="40"/>
      <c r="H21" s="41" t="n">
        <v>1080</v>
      </c>
      <c r="I21" s="41" t="n">
        <f aca="false">H21*(1-$I$3)</f>
        <v>972</v>
      </c>
      <c r="J21" s="41" t="n">
        <f aca="false">IF(ISNUMBER(G21),G21*$I21,0)</f>
        <v>0</v>
      </c>
      <c r="L21" s="36"/>
      <c r="M21" s="36"/>
      <c r="N21" s="36"/>
      <c r="O21" s="36"/>
    </row>
    <row r="22" customFormat="false" ht="15.6" hidden="false" customHeight="false" outlineLevel="0" collapsed="false">
      <c r="A22" s="27"/>
      <c r="B22" s="28"/>
      <c r="C22" s="37" t="n">
        <v>4.3</v>
      </c>
      <c r="D22" s="30"/>
      <c r="E22" s="37" t="s">
        <v>34</v>
      </c>
      <c r="F22" s="47" t="n">
        <v>4045533767392</v>
      </c>
      <c r="G22" s="40"/>
      <c r="H22" s="41" t="n">
        <v>1120</v>
      </c>
      <c r="I22" s="41" t="n">
        <f aca="false">H22*(1-$I$3)</f>
        <v>1008</v>
      </c>
      <c r="J22" s="41" t="n">
        <f aca="false">IF(ISNUMBER(G22),G22*$I22,0)</f>
        <v>0</v>
      </c>
      <c r="L22" s="36"/>
      <c r="M22" s="36"/>
      <c r="N22" s="36"/>
      <c r="O22" s="36"/>
    </row>
    <row r="23" customFormat="false" ht="15.6" hidden="false" customHeight="false" outlineLevel="0" collapsed="false">
      <c r="A23" s="27"/>
      <c r="B23" s="28"/>
      <c r="C23" s="37" t="n">
        <v>4.7</v>
      </c>
      <c r="D23" s="30"/>
      <c r="E23" s="37" t="s">
        <v>35</v>
      </c>
      <c r="F23" s="47" t="n">
        <v>4045533767408</v>
      </c>
      <c r="G23" s="40"/>
      <c r="H23" s="41" t="n">
        <v>1140</v>
      </c>
      <c r="I23" s="41" t="n">
        <f aca="false">H23*(1-$I$3)</f>
        <v>1026</v>
      </c>
      <c r="J23" s="41" t="n">
        <f aca="false">IF(ISNUMBER(G23),G23*$I23,0)</f>
        <v>0</v>
      </c>
      <c r="L23" s="36"/>
      <c r="M23" s="36"/>
      <c r="N23" s="36"/>
      <c r="O23" s="36"/>
    </row>
    <row r="24" customFormat="false" ht="15.6" hidden="false" customHeight="false" outlineLevel="0" collapsed="false">
      <c r="A24" s="27"/>
      <c r="B24" s="28"/>
      <c r="C24" s="37" t="n">
        <v>5</v>
      </c>
      <c r="D24" s="30"/>
      <c r="E24" s="37" t="s">
        <v>36</v>
      </c>
      <c r="F24" s="47" t="n">
        <v>4045533767415</v>
      </c>
      <c r="G24" s="40"/>
      <c r="H24" s="41" t="n">
        <v>1180</v>
      </c>
      <c r="I24" s="41" t="n">
        <f aca="false">H24*(1-$I$3)</f>
        <v>1062</v>
      </c>
      <c r="J24" s="41" t="n">
        <f aca="false">IF(ISNUMBER(G24),G24*$I24,0)</f>
        <v>0</v>
      </c>
      <c r="L24" s="36"/>
      <c r="M24" s="36"/>
      <c r="N24" s="36"/>
      <c r="O24" s="36"/>
    </row>
    <row r="25" customFormat="false" ht="15.6" hidden="false" customHeight="false" outlineLevel="0" collapsed="false">
      <c r="A25" s="27"/>
      <c r="B25" s="28"/>
      <c r="C25" s="37" t="n">
        <v>5.4</v>
      </c>
      <c r="D25" s="30"/>
      <c r="E25" s="37" t="s">
        <v>37</v>
      </c>
      <c r="F25" s="47" t="n">
        <v>4045533767422</v>
      </c>
      <c r="G25" s="40"/>
      <c r="H25" s="41" t="n">
        <v>1210</v>
      </c>
      <c r="I25" s="41" t="n">
        <f aca="false">H25*(1-$I$3)</f>
        <v>1089</v>
      </c>
      <c r="J25" s="41" t="n">
        <f aca="false">IF(ISNUMBER(G25),G25*$I25,0)</f>
        <v>0</v>
      </c>
      <c r="L25" s="36"/>
      <c r="M25" s="36"/>
      <c r="N25" s="36"/>
      <c r="O25" s="36"/>
    </row>
    <row r="26" customFormat="false" ht="15.6" hidden="false" customHeight="false" outlineLevel="0" collapsed="false">
      <c r="A26" s="27"/>
      <c r="B26" s="28"/>
      <c r="C26" s="37" t="n">
        <v>5.7</v>
      </c>
      <c r="D26" s="30"/>
      <c r="E26" s="37" t="s">
        <v>38</v>
      </c>
      <c r="F26" s="47" t="n">
        <v>4045533767439</v>
      </c>
      <c r="G26" s="40"/>
      <c r="H26" s="41" t="n">
        <v>1240</v>
      </c>
      <c r="I26" s="41" t="n">
        <f aca="false">H26*(1-$I$3)</f>
        <v>1116</v>
      </c>
      <c r="J26" s="41" t="n">
        <f aca="false">IF(ISNUMBER(G26),G26*$I26,0)</f>
        <v>0</v>
      </c>
      <c r="L26" s="36"/>
      <c r="M26" s="36"/>
      <c r="N26" s="36"/>
      <c r="O26" s="36"/>
    </row>
    <row r="27" customFormat="false" ht="15.6" hidden="false" customHeight="false" outlineLevel="0" collapsed="false">
      <c r="A27" s="27"/>
      <c r="B27" s="28"/>
      <c r="C27" s="37" t="n">
        <v>6</v>
      </c>
      <c r="D27" s="30"/>
      <c r="E27" s="37" t="s">
        <v>39</v>
      </c>
      <c r="F27" s="47" t="n">
        <v>4045533767446</v>
      </c>
      <c r="G27" s="40"/>
      <c r="H27" s="41" t="n">
        <v>1260</v>
      </c>
      <c r="I27" s="41" t="n">
        <f aca="false">H27*(1-$I$3)</f>
        <v>1134</v>
      </c>
      <c r="J27" s="41" t="n">
        <f aca="false">IF(ISNUMBER(G27),G27*$I27,0)</f>
        <v>0</v>
      </c>
      <c r="L27" s="36"/>
      <c r="M27" s="36"/>
      <c r="N27" s="36"/>
      <c r="O27" s="36"/>
    </row>
    <row r="28" customFormat="false" ht="16.2" hidden="false" customHeight="false" outlineLevel="0" collapsed="false">
      <c r="A28" s="27"/>
      <c r="B28" s="28"/>
      <c r="C28" s="43" t="n">
        <v>6.7</v>
      </c>
      <c r="D28" s="30"/>
      <c r="E28" s="37" t="s">
        <v>40</v>
      </c>
      <c r="F28" s="47" t="n">
        <v>4045533767354</v>
      </c>
      <c r="G28" s="40"/>
      <c r="H28" s="41" t="n">
        <v>1290</v>
      </c>
      <c r="I28" s="41" t="n">
        <f aca="false">H28*(1-$I$3)</f>
        <v>1161</v>
      </c>
      <c r="J28" s="45" t="n">
        <f aca="false">IF(ISNUMBER(G28),G28*$I28,0)</f>
        <v>0</v>
      </c>
      <c r="L28" s="36"/>
      <c r="M28" s="36"/>
      <c r="N28" s="36"/>
      <c r="O28" s="36"/>
    </row>
    <row r="29" customFormat="false" ht="21" hidden="false" customHeight="true" outlineLevel="0" collapsed="false">
      <c r="A29" s="48" t="s">
        <v>41</v>
      </c>
      <c r="B29" s="49" t="s">
        <v>14</v>
      </c>
      <c r="C29" s="29" t="n">
        <v>3.5</v>
      </c>
      <c r="D29" s="30" t="s">
        <v>42</v>
      </c>
      <c r="E29" s="31" t="s">
        <v>43</v>
      </c>
      <c r="F29" s="32" t="n">
        <v>4045533767071</v>
      </c>
      <c r="G29" s="33"/>
      <c r="H29" s="34" t="n">
        <v>2060</v>
      </c>
      <c r="I29" s="34" t="n">
        <f aca="false">H29*(1-$I$3)</f>
        <v>1854</v>
      </c>
      <c r="J29" s="34" t="n">
        <f aca="false">IF(ISNUMBER(G29),G29*$I29,0)</f>
        <v>0</v>
      </c>
      <c r="L29" s="36"/>
      <c r="M29" s="36"/>
      <c r="N29" s="36"/>
      <c r="O29" s="36"/>
    </row>
    <row r="30" customFormat="false" ht="21" hidden="false" customHeight="true" outlineLevel="0" collapsed="false">
      <c r="A30" s="48"/>
      <c r="B30" s="49"/>
      <c r="C30" s="37" t="s">
        <v>44</v>
      </c>
      <c r="D30" s="30"/>
      <c r="E30" s="38" t="s">
        <v>45</v>
      </c>
      <c r="F30" s="39" t="n">
        <v>4045533767088</v>
      </c>
      <c r="G30" s="40"/>
      <c r="H30" s="41" t="n">
        <v>2120</v>
      </c>
      <c r="I30" s="41" t="n">
        <f aca="false">H30*(1-$I$3)</f>
        <v>1908</v>
      </c>
      <c r="J30" s="41" t="n">
        <f aca="false">IF(ISNUMBER(G30),G30*$I30,0)</f>
        <v>0</v>
      </c>
      <c r="L30" s="36"/>
      <c r="M30" s="36"/>
      <c r="N30" s="36"/>
      <c r="O30" s="36"/>
    </row>
    <row r="31" customFormat="false" ht="21" hidden="false" customHeight="true" outlineLevel="0" collapsed="false">
      <c r="A31" s="48"/>
      <c r="B31" s="49"/>
      <c r="C31" s="37" t="n">
        <v>4.5</v>
      </c>
      <c r="D31" s="30"/>
      <c r="E31" s="38" t="s">
        <v>46</v>
      </c>
      <c r="F31" s="39" t="n">
        <v>4045533767095</v>
      </c>
      <c r="G31" s="40"/>
      <c r="H31" s="41" t="n">
        <v>2170</v>
      </c>
      <c r="I31" s="41" t="n">
        <f aca="false">H31*(1-$I$3)</f>
        <v>1953</v>
      </c>
      <c r="J31" s="41" t="n">
        <f aca="false">IF(ISNUMBER(G31),G31*$I31,0)</f>
        <v>0</v>
      </c>
      <c r="L31" s="36"/>
      <c r="M31" s="36"/>
      <c r="N31" s="36"/>
      <c r="O31" s="36"/>
    </row>
    <row r="32" customFormat="false" ht="21" hidden="false" customHeight="true" outlineLevel="0" collapsed="false">
      <c r="A32" s="48"/>
      <c r="B32" s="49"/>
      <c r="C32" s="37" t="s">
        <v>47</v>
      </c>
      <c r="D32" s="30"/>
      <c r="E32" s="38" t="s">
        <v>48</v>
      </c>
      <c r="F32" s="39" t="n">
        <v>4045533767101</v>
      </c>
      <c r="G32" s="40"/>
      <c r="H32" s="41" t="n">
        <v>2220</v>
      </c>
      <c r="I32" s="41" t="n">
        <f aca="false">H32*(1-$I$3)</f>
        <v>1998</v>
      </c>
      <c r="J32" s="41" t="n">
        <f aca="false">IF(ISNUMBER(G32),G32*$I32,0)</f>
        <v>0</v>
      </c>
      <c r="L32" s="36"/>
      <c r="M32" s="36"/>
      <c r="N32" s="36"/>
      <c r="O32" s="36"/>
    </row>
    <row r="33" customFormat="false" ht="21" hidden="false" customHeight="true" outlineLevel="0" collapsed="false">
      <c r="A33" s="48"/>
      <c r="B33" s="49"/>
      <c r="C33" s="37" t="n">
        <v>5.5</v>
      </c>
      <c r="D33" s="30"/>
      <c r="E33" s="38" t="s">
        <v>49</v>
      </c>
      <c r="F33" s="39" t="n">
        <v>4045533767118</v>
      </c>
      <c r="G33" s="40"/>
      <c r="H33" s="41" t="n">
        <v>2270</v>
      </c>
      <c r="I33" s="41" t="n">
        <f aca="false">H33*(1-$I$3)</f>
        <v>2043</v>
      </c>
      <c r="J33" s="41" t="n">
        <f aca="false">IF(ISNUMBER(G33),G33*$I33,0)</f>
        <v>0</v>
      </c>
      <c r="L33" s="36"/>
      <c r="M33" s="36"/>
      <c r="N33" s="36"/>
      <c r="O33" s="36"/>
    </row>
    <row r="34" customFormat="false" ht="21" hidden="false" customHeight="true" outlineLevel="0" collapsed="false">
      <c r="A34" s="48"/>
      <c r="B34" s="49"/>
      <c r="C34" s="37" t="s">
        <v>50</v>
      </c>
      <c r="D34" s="30"/>
      <c r="E34" s="38" t="s">
        <v>51</v>
      </c>
      <c r="F34" s="39" t="n">
        <v>4045533767125</v>
      </c>
      <c r="G34" s="40"/>
      <c r="H34" s="41" t="n">
        <v>2320</v>
      </c>
      <c r="I34" s="41" t="n">
        <f aca="false">H34*(1-$I$3)</f>
        <v>2088</v>
      </c>
      <c r="J34" s="41" t="n">
        <f aca="false">IF(ISNUMBER(G34),G34*$I34,0)</f>
        <v>0</v>
      </c>
      <c r="L34" s="36"/>
      <c r="M34" s="36"/>
      <c r="N34" s="36"/>
      <c r="O34" s="36"/>
    </row>
    <row r="35" customFormat="false" ht="21" hidden="false" customHeight="true" outlineLevel="0" collapsed="false">
      <c r="A35" s="48"/>
      <c r="B35" s="49"/>
      <c r="C35" s="43" t="n">
        <v>6.5</v>
      </c>
      <c r="D35" s="30"/>
      <c r="E35" s="50" t="s">
        <v>52</v>
      </c>
      <c r="F35" s="44" t="n">
        <v>4045533767132</v>
      </c>
      <c r="G35" s="51"/>
      <c r="H35" s="45" t="n">
        <v>2370</v>
      </c>
      <c r="I35" s="45" t="n">
        <f aca="false">H35*(1-$I$3)</f>
        <v>2133</v>
      </c>
      <c r="J35" s="45" t="n">
        <f aca="false">IF(ISNUMBER(G35),G35*$I35,0)</f>
        <v>0</v>
      </c>
      <c r="L35" s="36"/>
      <c r="M35" s="36"/>
      <c r="N35" s="36"/>
      <c r="O35" s="36"/>
    </row>
    <row r="36" s="42" customFormat="true" ht="21" hidden="false" customHeight="true" outlineLevel="0" collapsed="false">
      <c r="A36" s="48"/>
      <c r="B36" s="28" t="s">
        <v>28</v>
      </c>
      <c r="C36" s="29" t="n">
        <v>3.5</v>
      </c>
      <c r="D36" s="30"/>
      <c r="E36" s="52" t="s">
        <v>53</v>
      </c>
      <c r="F36" s="53" t="n">
        <v>4045533767149</v>
      </c>
      <c r="G36" s="54"/>
      <c r="H36" s="35" t="n">
        <v>2060</v>
      </c>
      <c r="I36" s="35" t="n">
        <f aca="false">H36*(1-$I$3)</f>
        <v>1854</v>
      </c>
      <c r="J36" s="35" t="n">
        <f aca="false">IF(ISNUMBER(G36),G36*$I36,0)</f>
        <v>0</v>
      </c>
      <c r="K36" s="1"/>
      <c r="L36" s="36"/>
      <c r="M36" s="36"/>
      <c r="N36" s="36"/>
      <c r="O36" s="3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="42" customFormat="true" ht="21" hidden="false" customHeight="true" outlineLevel="0" collapsed="false">
      <c r="A37" s="48"/>
      <c r="B37" s="28"/>
      <c r="C37" s="37" t="s">
        <v>44</v>
      </c>
      <c r="D37" s="30"/>
      <c r="E37" s="38" t="s">
        <v>54</v>
      </c>
      <c r="F37" s="55" t="n">
        <v>4045533767156</v>
      </c>
      <c r="G37" s="56"/>
      <c r="H37" s="41" t="n">
        <v>2120</v>
      </c>
      <c r="I37" s="41" t="n">
        <f aca="false">H37*(1-$I$3)</f>
        <v>1908</v>
      </c>
      <c r="J37" s="41" t="n">
        <f aca="false">IF(ISNUMBER(G37),G37*$I37,0)</f>
        <v>0</v>
      </c>
      <c r="K37" s="1"/>
      <c r="L37" s="36"/>
      <c r="M37" s="36"/>
      <c r="N37" s="36"/>
      <c r="O37" s="3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customFormat="false" ht="21" hidden="false" customHeight="true" outlineLevel="0" collapsed="false">
      <c r="A38" s="48"/>
      <c r="B38" s="28"/>
      <c r="C38" s="37" t="n">
        <v>4.5</v>
      </c>
      <c r="D38" s="30"/>
      <c r="E38" s="38" t="s">
        <v>55</v>
      </c>
      <c r="F38" s="55" t="n">
        <v>4045533767163</v>
      </c>
      <c r="G38" s="56"/>
      <c r="H38" s="41" t="n">
        <v>2170</v>
      </c>
      <c r="I38" s="41" t="n">
        <f aca="false">H38*(1-$I$3)</f>
        <v>1953</v>
      </c>
      <c r="J38" s="41" t="n">
        <f aca="false">IF(ISNUMBER(G38),G38*$I38,0)</f>
        <v>0</v>
      </c>
      <c r="L38" s="36"/>
      <c r="M38" s="36"/>
      <c r="N38" s="36"/>
      <c r="O38" s="36"/>
    </row>
    <row r="39" customFormat="false" ht="21" hidden="false" customHeight="true" outlineLevel="0" collapsed="false">
      <c r="A39" s="48"/>
      <c r="B39" s="28"/>
      <c r="C39" s="37" t="s">
        <v>47</v>
      </c>
      <c r="D39" s="30"/>
      <c r="E39" s="38" t="s">
        <v>56</v>
      </c>
      <c r="F39" s="55" t="n">
        <v>4045533767170</v>
      </c>
      <c r="G39" s="56"/>
      <c r="H39" s="41" t="n">
        <v>2220</v>
      </c>
      <c r="I39" s="41" t="n">
        <f aca="false">H39*(1-$I$3)</f>
        <v>1998</v>
      </c>
      <c r="J39" s="41" t="n">
        <f aca="false">IF(ISNUMBER(G39),G39*$I39,0)</f>
        <v>0</v>
      </c>
      <c r="L39" s="36"/>
      <c r="M39" s="36"/>
      <c r="N39" s="36"/>
      <c r="O39" s="36"/>
    </row>
    <row r="40" customFormat="false" ht="21" hidden="false" customHeight="true" outlineLevel="0" collapsed="false">
      <c r="A40" s="48"/>
      <c r="B40" s="28"/>
      <c r="C40" s="37" t="n">
        <v>5.5</v>
      </c>
      <c r="D40" s="30"/>
      <c r="E40" s="38" t="s">
        <v>57</v>
      </c>
      <c r="F40" s="55" t="n">
        <v>4045533767187</v>
      </c>
      <c r="G40" s="56"/>
      <c r="H40" s="41" t="n">
        <v>2270</v>
      </c>
      <c r="I40" s="41" t="n">
        <f aca="false">H40*(1-$I$3)</f>
        <v>2043</v>
      </c>
      <c r="J40" s="41" t="n">
        <f aca="false">IF(ISNUMBER(G40),G40*$I40,0)</f>
        <v>0</v>
      </c>
      <c r="L40" s="36"/>
      <c r="M40" s="36"/>
      <c r="N40" s="36"/>
      <c r="O40" s="36"/>
    </row>
    <row r="41" customFormat="false" ht="21" hidden="false" customHeight="true" outlineLevel="0" collapsed="false">
      <c r="A41" s="48"/>
      <c r="B41" s="28"/>
      <c r="C41" s="37" t="s">
        <v>50</v>
      </c>
      <c r="D41" s="30"/>
      <c r="E41" s="38" t="s">
        <v>58</v>
      </c>
      <c r="F41" s="55" t="n">
        <v>4045533767194</v>
      </c>
      <c r="G41" s="56"/>
      <c r="H41" s="41" t="n">
        <v>2320</v>
      </c>
      <c r="I41" s="41" t="n">
        <f aca="false">H41*(1-$I$3)</f>
        <v>2088</v>
      </c>
      <c r="J41" s="41" t="n">
        <f aca="false">IF(ISNUMBER(G41),G41*$I41,0)</f>
        <v>0</v>
      </c>
      <c r="L41" s="36"/>
      <c r="M41" s="36"/>
      <c r="N41" s="36"/>
      <c r="O41" s="36"/>
    </row>
    <row r="42" customFormat="false" ht="21" hidden="false" customHeight="true" outlineLevel="0" collapsed="false">
      <c r="A42" s="48"/>
      <c r="B42" s="28"/>
      <c r="C42" s="43" t="n">
        <v>6.5</v>
      </c>
      <c r="D42" s="30"/>
      <c r="E42" s="57" t="s">
        <v>59</v>
      </c>
      <c r="F42" s="58" t="n">
        <v>4045533767200</v>
      </c>
      <c r="G42" s="59"/>
      <c r="H42" s="60" t="n">
        <v>2370</v>
      </c>
      <c r="I42" s="60" t="n">
        <f aca="false">H42*(1-$I$3)</f>
        <v>2133</v>
      </c>
      <c r="J42" s="45" t="n">
        <f aca="false">IF(ISNUMBER(G42),G42*$I42,0)</f>
        <v>0</v>
      </c>
      <c r="L42" s="36"/>
      <c r="M42" s="36"/>
      <c r="N42" s="36"/>
      <c r="O42" s="36"/>
    </row>
    <row r="43" s="65" customFormat="true" ht="19.8" hidden="false" customHeight="true" outlineLevel="0" collapsed="false">
      <c r="A43" s="61" t="s">
        <v>60</v>
      </c>
      <c r="B43" s="61"/>
      <c r="C43" s="61"/>
      <c r="D43" s="61"/>
      <c r="E43" s="61"/>
      <c r="F43" s="61"/>
      <c r="G43" s="62" t="n">
        <f aca="false">SUM(G5:G42)</f>
        <v>0</v>
      </c>
      <c r="H43" s="63"/>
      <c r="I43" s="63"/>
      <c r="J43" s="63"/>
      <c r="K43" s="1"/>
      <c r="L43" s="64"/>
    </row>
    <row r="44" s="65" customFormat="true" ht="19.8" hidden="false" customHeight="true" outlineLevel="0" collapsed="false">
      <c r="A44" s="66" t="s">
        <v>61</v>
      </c>
      <c r="B44" s="66"/>
      <c r="C44" s="66"/>
      <c r="D44" s="66"/>
      <c r="E44" s="66"/>
      <c r="F44" s="66"/>
      <c r="G44" s="67" t="n">
        <f aca="false">SUM(J5:J42)</f>
        <v>0</v>
      </c>
      <c r="H44" s="68"/>
      <c r="I44" s="68"/>
      <c r="J44" s="68"/>
      <c r="K44" s="1"/>
      <c r="L44" s="64"/>
    </row>
    <row r="45" s="42" customFormat="true" ht="21" hidden="false" customHeight="true" outlineLevel="0" collapsed="false">
      <c r="A45" s="69" t="s">
        <v>62</v>
      </c>
      <c r="B45" s="70" t="s">
        <v>63</v>
      </c>
      <c r="C45" s="71" t="n">
        <v>100</v>
      </c>
      <c r="D45" s="72" t="s">
        <v>64</v>
      </c>
      <c r="E45" s="32" t="s">
        <v>65</v>
      </c>
      <c r="F45" s="73" t="n">
        <v>4045533760065</v>
      </c>
      <c r="G45" s="74"/>
      <c r="H45" s="75" t="n">
        <v>42</v>
      </c>
      <c r="I45" s="34" t="n">
        <f aca="false">H45*(1-$I$3)</f>
        <v>37.8</v>
      </c>
      <c r="J45" s="76" t="n">
        <f aca="false">IF(ISNUMBER(G45),G45*$I45,0)</f>
        <v>0</v>
      </c>
      <c r="K45" s="1"/>
      <c r="L45" s="65"/>
    </row>
    <row r="46" s="42" customFormat="true" ht="21" hidden="false" customHeight="true" outlineLevel="0" collapsed="false">
      <c r="A46" s="69"/>
      <c r="B46" s="70"/>
      <c r="C46" s="71" t="n">
        <v>120</v>
      </c>
      <c r="D46" s="77" t="s">
        <v>66</v>
      </c>
      <c r="E46" s="39" t="s">
        <v>65</v>
      </c>
      <c r="F46" s="78" t="n">
        <v>4045533760072</v>
      </c>
      <c r="G46" s="56"/>
      <c r="H46" s="79" t="n">
        <v>42</v>
      </c>
      <c r="I46" s="41" t="n">
        <f aca="false">H46*(1-$I$3)</f>
        <v>37.8</v>
      </c>
      <c r="J46" s="76" t="n">
        <f aca="false">IF(ISNUMBER(G46),G46*$I46,0)</f>
        <v>0</v>
      </c>
      <c r="K46" s="1"/>
      <c r="L46" s="65"/>
    </row>
    <row r="47" s="42" customFormat="true" ht="21" hidden="false" customHeight="true" outlineLevel="0" collapsed="false">
      <c r="A47" s="69"/>
      <c r="B47" s="70"/>
      <c r="C47" s="80" t="n">
        <v>140</v>
      </c>
      <c r="D47" s="81" t="s">
        <v>67</v>
      </c>
      <c r="E47" s="44" t="s">
        <v>65</v>
      </c>
      <c r="F47" s="82" t="n">
        <v>4045533760089</v>
      </c>
      <c r="G47" s="59"/>
      <c r="H47" s="83" t="n">
        <v>42</v>
      </c>
      <c r="I47" s="60" t="n">
        <f aca="false">H47*(1-$I$3)</f>
        <v>37.8</v>
      </c>
      <c r="J47" s="76" t="n">
        <f aca="false">IF(ISNUMBER(G47),G47*$I47,0)</f>
        <v>0</v>
      </c>
      <c r="K47" s="1"/>
      <c r="L47" s="65"/>
    </row>
    <row r="48" s="42" customFormat="true" ht="32.25" hidden="false" customHeight="true" outlineLevel="0" collapsed="false">
      <c r="A48" s="69"/>
      <c r="B48" s="84" t="s">
        <v>68</v>
      </c>
      <c r="C48" s="85" t="s">
        <v>69</v>
      </c>
      <c r="D48" s="86" t="s">
        <v>70</v>
      </c>
      <c r="E48" s="87" t="s">
        <v>71</v>
      </c>
      <c r="F48" s="88" t="n">
        <v>4045533760058</v>
      </c>
      <c r="G48" s="74"/>
      <c r="H48" s="89" t="n">
        <v>50</v>
      </c>
      <c r="I48" s="90" t="n">
        <f aca="false">H48*(1-$I$3)</f>
        <v>45</v>
      </c>
      <c r="J48" s="76" t="n">
        <f aca="false">IF(ISNUMBER(G48),G48*$I48,0)</f>
        <v>0</v>
      </c>
      <c r="K48" s="1"/>
      <c r="L48" s="65"/>
    </row>
    <row r="49" s="42" customFormat="true" ht="15.6" hidden="false" customHeight="true" outlineLevel="0" collapsed="false">
      <c r="A49" s="69"/>
      <c r="B49" s="28" t="s">
        <v>72</v>
      </c>
      <c r="C49" s="29" t="n">
        <v>1.8</v>
      </c>
      <c r="D49" s="30" t="s">
        <v>73</v>
      </c>
      <c r="E49" s="32" t="s">
        <v>74</v>
      </c>
      <c r="F49" s="32" t="s">
        <v>74</v>
      </c>
      <c r="G49" s="54"/>
      <c r="H49" s="91" t="n">
        <v>74</v>
      </c>
      <c r="I49" s="41" t="n">
        <f aca="false">H49*(1-$I$3)</f>
        <v>66.6</v>
      </c>
      <c r="J49" s="34" t="n">
        <f aca="false">IF(ISNUMBER(G49),G49*$I49,0)</f>
        <v>0</v>
      </c>
      <c r="K49" s="1"/>
      <c r="L49" s="65"/>
    </row>
    <row r="50" s="42" customFormat="true" ht="16.5" hidden="false" customHeight="true" outlineLevel="0" collapsed="false">
      <c r="A50" s="69"/>
      <c r="B50" s="28"/>
      <c r="C50" s="37" t="n">
        <v>2.4</v>
      </c>
      <c r="D50" s="30"/>
      <c r="E50" s="39" t="s">
        <v>74</v>
      </c>
      <c r="F50" s="39" t="s">
        <v>74</v>
      </c>
      <c r="G50" s="56"/>
      <c r="H50" s="92" t="n">
        <v>78</v>
      </c>
      <c r="I50" s="41" t="n">
        <f aca="false">H50*(1-$I$3)</f>
        <v>70.2</v>
      </c>
      <c r="J50" s="41" t="n">
        <f aca="false">IF(ISNUMBER(G50),G50*$I50,0)</f>
        <v>0</v>
      </c>
      <c r="K50" s="1"/>
      <c r="L50" s="65"/>
    </row>
    <row r="51" s="42" customFormat="true" ht="16.5" hidden="false" customHeight="true" outlineLevel="0" collapsed="false">
      <c r="A51" s="69"/>
      <c r="B51" s="28"/>
      <c r="C51" s="37" t="n">
        <v>3</v>
      </c>
      <c r="D51" s="30"/>
      <c r="E51" s="39" t="s">
        <v>74</v>
      </c>
      <c r="F51" s="93" t="s">
        <v>74</v>
      </c>
      <c r="G51" s="94"/>
      <c r="H51" s="92" t="n">
        <v>78</v>
      </c>
      <c r="I51" s="41" t="n">
        <f aca="false">H51*(1-$I$3)</f>
        <v>70.2</v>
      </c>
      <c r="J51" s="41" t="n">
        <f aca="false">IF(ISNUMBER(G51),G51*$I51,0)</f>
        <v>0</v>
      </c>
      <c r="K51" s="1"/>
      <c r="L51" s="65"/>
    </row>
    <row r="52" s="42" customFormat="true" ht="16.5" hidden="false" customHeight="true" outlineLevel="0" collapsed="false">
      <c r="A52" s="69"/>
      <c r="B52" s="28"/>
      <c r="C52" s="37" t="n">
        <v>3.5</v>
      </c>
      <c r="D52" s="30"/>
      <c r="E52" s="39" t="s">
        <v>74</v>
      </c>
      <c r="F52" s="39" t="s">
        <v>74</v>
      </c>
      <c r="G52" s="56"/>
      <c r="H52" s="92" t="n">
        <v>78</v>
      </c>
      <c r="I52" s="41" t="n">
        <f aca="false">H52*(1-$I$3)</f>
        <v>70.2</v>
      </c>
      <c r="J52" s="41" t="n">
        <f aca="false">IF(ISNUMBER(G52),G52*$I52,0)</f>
        <v>0</v>
      </c>
      <c r="K52" s="1"/>
      <c r="L52" s="65"/>
    </row>
    <row r="53" s="42" customFormat="true" ht="16.5" hidden="false" customHeight="true" outlineLevel="0" collapsed="false">
      <c r="A53" s="69"/>
      <c r="B53" s="28"/>
      <c r="C53" s="37" t="n">
        <v>4</v>
      </c>
      <c r="D53" s="30"/>
      <c r="E53" s="39" t="s">
        <v>74</v>
      </c>
      <c r="F53" s="39" t="s">
        <v>74</v>
      </c>
      <c r="G53" s="56"/>
      <c r="H53" s="92" t="n">
        <v>84</v>
      </c>
      <c r="I53" s="41" t="n">
        <f aca="false">H53*(1-$I$3)</f>
        <v>75.6</v>
      </c>
      <c r="J53" s="41" t="n">
        <f aca="false">IF(ISNUMBER(G53),G53*$I53,0)</f>
        <v>0</v>
      </c>
      <c r="K53" s="1"/>
      <c r="L53" s="65"/>
    </row>
    <row r="54" s="42" customFormat="true" ht="16.5" hidden="false" customHeight="true" outlineLevel="0" collapsed="false">
      <c r="A54" s="69"/>
      <c r="B54" s="28"/>
      <c r="C54" s="37" t="n">
        <v>4.3</v>
      </c>
      <c r="D54" s="30"/>
      <c r="E54" s="39" t="s">
        <v>74</v>
      </c>
      <c r="F54" s="39" t="s">
        <v>74</v>
      </c>
      <c r="G54" s="56"/>
      <c r="H54" s="92" t="n">
        <v>84</v>
      </c>
      <c r="I54" s="41" t="n">
        <f aca="false">H54*(1-$I$3)</f>
        <v>75.6</v>
      </c>
      <c r="J54" s="41" t="n">
        <f aca="false">IF(ISNUMBER(G54),G54*$I54,0)</f>
        <v>0</v>
      </c>
      <c r="K54" s="1"/>
      <c r="L54" s="65"/>
    </row>
    <row r="55" s="42" customFormat="true" ht="16.5" hidden="false" customHeight="true" outlineLevel="0" collapsed="false">
      <c r="A55" s="69"/>
      <c r="B55" s="28"/>
      <c r="C55" s="37" t="n">
        <v>4.7</v>
      </c>
      <c r="D55" s="30"/>
      <c r="E55" s="39" t="s">
        <v>74</v>
      </c>
      <c r="F55" s="39" t="s">
        <v>74</v>
      </c>
      <c r="G55" s="56"/>
      <c r="H55" s="92" t="n">
        <v>94</v>
      </c>
      <c r="I55" s="41" t="n">
        <f aca="false">H55*(1-$I$3)</f>
        <v>84.6</v>
      </c>
      <c r="J55" s="41" t="n">
        <f aca="false">IF(ISNUMBER(G55),G55*$I55,0)</f>
        <v>0</v>
      </c>
      <c r="K55" s="1"/>
      <c r="L55" s="65"/>
    </row>
    <row r="56" s="42" customFormat="true" ht="16.5" hidden="false" customHeight="true" outlineLevel="0" collapsed="false">
      <c r="A56" s="69"/>
      <c r="B56" s="28"/>
      <c r="C56" s="37" t="n">
        <v>5</v>
      </c>
      <c r="D56" s="30"/>
      <c r="E56" s="39" t="s">
        <v>74</v>
      </c>
      <c r="F56" s="39" t="s">
        <v>74</v>
      </c>
      <c r="G56" s="56"/>
      <c r="H56" s="92" t="n">
        <v>94</v>
      </c>
      <c r="I56" s="41" t="n">
        <f aca="false">H56*(1-$I$3)</f>
        <v>84.6</v>
      </c>
      <c r="J56" s="41" t="n">
        <f aca="false">IF(ISNUMBER(G56),G56*$I56,0)</f>
        <v>0</v>
      </c>
      <c r="K56" s="1"/>
      <c r="L56" s="65"/>
    </row>
    <row r="57" s="42" customFormat="true" ht="16.5" hidden="false" customHeight="true" outlineLevel="0" collapsed="false">
      <c r="A57" s="69"/>
      <c r="B57" s="28"/>
      <c r="C57" s="37" t="n">
        <v>5.4</v>
      </c>
      <c r="D57" s="30"/>
      <c r="E57" s="39" t="s">
        <v>74</v>
      </c>
      <c r="F57" s="39" t="s">
        <v>74</v>
      </c>
      <c r="G57" s="56"/>
      <c r="H57" s="92" t="n">
        <v>94</v>
      </c>
      <c r="I57" s="41" t="n">
        <f aca="false">H57*(1-$I$3)</f>
        <v>84.6</v>
      </c>
      <c r="J57" s="41" t="n">
        <f aca="false">IF(ISNUMBER(G57),G57*$I57,0)</f>
        <v>0</v>
      </c>
      <c r="K57" s="1"/>
      <c r="L57" s="65"/>
    </row>
    <row r="58" s="42" customFormat="true" ht="16.5" hidden="false" customHeight="true" outlineLevel="0" collapsed="false">
      <c r="A58" s="69"/>
      <c r="B58" s="28"/>
      <c r="C58" s="37" t="n">
        <v>5.7</v>
      </c>
      <c r="D58" s="30"/>
      <c r="E58" s="39" t="s">
        <v>74</v>
      </c>
      <c r="F58" s="39" t="s">
        <v>74</v>
      </c>
      <c r="G58" s="56"/>
      <c r="H58" s="92" t="n">
        <v>104</v>
      </c>
      <c r="I58" s="41" t="n">
        <f aca="false">H58*(1-$I$3)</f>
        <v>93.6</v>
      </c>
      <c r="J58" s="41" t="n">
        <f aca="false">IF(ISNUMBER(G58),G58*$I58,0)</f>
        <v>0</v>
      </c>
      <c r="K58" s="1"/>
      <c r="L58" s="65"/>
    </row>
    <row r="59" s="42" customFormat="true" ht="16.5" hidden="false" customHeight="true" outlineLevel="0" collapsed="false">
      <c r="A59" s="69"/>
      <c r="B59" s="28"/>
      <c r="C59" s="37" t="n">
        <v>6</v>
      </c>
      <c r="D59" s="30"/>
      <c r="E59" s="39" t="s">
        <v>74</v>
      </c>
      <c r="F59" s="39" t="s">
        <v>74</v>
      </c>
      <c r="G59" s="56"/>
      <c r="H59" s="92" t="n">
        <v>104</v>
      </c>
      <c r="I59" s="41" t="n">
        <f aca="false">H59*(1-$I$3)</f>
        <v>93.6</v>
      </c>
      <c r="J59" s="41" t="n">
        <f aca="false">IF(ISNUMBER(G59),G59*$I59,0)</f>
        <v>0</v>
      </c>
      <c r="K59" s="1"/>
      <c r="L59" s="65"/>
    </row>
    <row r="60" s="42" customFormat="true" ht="16.5" hidden="false" customHeight="true" outlineLevel="0" collapsed="false">
      <c r="A60" s="69"/>
      <c r="B60" s="28"/>
      <c r="C60" s="43" t="n">
        <v>6.7</v>
      </c>
      <c r="D60" s="30"/>
      <c r="E60" s="39" t="s">
        <v>74</v>
      </c>
      <c r="F60" s="44" t="s">
        <v>74</v>
      </c>
      <c r="G60" s="59"/>
      <c r="H60" s="95" t="n">
        <v>104</v>
      </c>
      <c r="I60" s="41" t="n">
        <f aca="false">H60*(1-$I$3)</f>
        <v>93.6</v>
      </c>
      <c r="J60" s="45" t="n">
        <f aca="false">IF(ISNUMBER(G60),G60*$I60,0)</f>
        <v>0</v>
      </c>
      <c r="K60" s="1"/>
      <c r="L60" s="65"/>
    </row>
    <row r="61" s="42" customFormat="true" ht="16.5" hidden="false" customHeight="true" outlineLevel="0" collapsed="false">
      <c r="A61" s="69"/>
      <c r="B61" s="28" t="s">
        <v>75</v>
      </c>
      <c r="C61" s="29" t="n">
        <v>1.8</v>
      </c>
      <c r="D61" s="30" t="s">
        <v>76</v>
      </c>
      <c r="E61" s="32" t="s">
        <v>74</v>
      </c>
      <c r="F61" s="96" t="s">
        <v>74</v>
      </c>
      <c r="G61" s="74"/>
      <c r="H61" s="89" t="n">
        <v>74</v>
      </c>
      <c r="I61" s="34" t="n">
        <f aca="false">H61*(1-$I$3)</f>
        <v>66.6</v>
      </c>
      <c r="J61" s="34" t="n">
        <f aca="false">IF(ISNUMBER(G61),G61*$I61,0)</f>
        <v>0</v>
      </c>
      <c r="K61" s="1"/>
      <c r="L61" s="65"/>
    </row>
    <row r="62" s="42" customFormat="true" ht="16.5" hidden="false" customHeight="true" outlineLevel="0" collapsed="false">
      <c r="A62" s="69"/>
      <c r="B62" s="28"/>
      <c r="C62" s="37" t="n">
        <v>2.4</v>
      </c>
      <c r="D62" s="30"/>
      <c r="E62" s="39" t="s">
        <v>74</v>
      </c>
      <c r="F62" s="78" t="s">
        <v>74</v>
      </c>
      <c r="G62" s="56"/>
      <c r="H62" s="97" t="n">
        <v>78</v>
      </c>
      <c r="I62" s="41" t="n">
        <f aca="false">H62*(1-$I$3)</f>
        <v>70.2</v>
      </c>
      <c r="J62" s="41" t="n">
        <f aca="false">IF(ISNUMBER(G62),G62*$I62,0)</f>
        <v>0</v>
      </c>
      <c r="K62" s="1"/>
      <c r="L62" s="65"/>
    </row>
    <row r="63" s="42" customFormat="true" ht="16.5" hidden="false" customHeight="true" outlineLevel="0" collapsed="false">
      <c r="A63" s="69"/>
      <c r="B63" s="28"/>
      <c r="C63" s="37" t="n">
        <v>3</v>
      </c>
      <c r="D63" s="30"/>
      <c r="E63" s="39" t="s">
        <v>74</v>
      </c>
      <c r="F63" s="78" t="s">
        <v>74</v>
      </c>
      <c r="G63" s="56"/>
      <c r="H63" s="97" t="n">
        <v>78</v>
      </c>
      <c r="I63" s="41" t="n">
        <f aca="false">H63*(1-$I$3)</f>
        <v>70.2</v>
      </c>
      <c r="J63" s="41" t="n">
        <f aca="false">IF(ISNUMBER(G63),G63*$I63,0)</f>
        <v>0</v>
      </c>
      <c r="K63" s="1"/>
      <c r="L63" s="65"/>
    </row>
    <row r="64" s="42" customFormat="true" ht="16.5" hidden="false" customHeight="true" outlineLevel="0" collapsed="false">
      <c r="A64" s="69"/>
      <c r="B64" s="28"/>
      <c r="C64" s="37" t="n">
        <v>3.5</v>
      </c>
      <c r="D64" s="30"/>
      <c r="E64" s="39" t="s">
        <v>74</v>
      </c>
      <c r="F64" s="78" t="s">
        <v>74</v>
      </c>
      <c r="G64" s="56"/>
      <c r="H64" s="97" t="n">
        <v>78</v>
      </c>
      <c r="I64" s="41" t="n">
        <f aca="false">H64*(1-$I$3)</f>
        <v>70.2</v>
      </c>
      <c r="J64" s="41" t="n">
        <f aca="false">IF(ISNUMBER(G64),G64*$I64,0)</f>
        <v>0</v>
      </c>
      <c r="K64" s="1"/>
      <c r="L64" s="65"/>
    </row>
    <row r="65" s="42" customFormat="true" ht="16.5" hidden="false" customHeight="true" outlineLevel="0" collapsed="false">
      <c r="A65" s="69"/>
      <c r="B65" s="28"/>
      <c r="C65" s="37" t="n">
        <v>4</v>
      </c>
      <c r="D65" s="30"/>
      <c r="E65" s="39" t="s">
        <v>74</v>
      </c>
      <c r="F65" s="78" t="s">
        <v>74</v>
      </c>
      <c r="G65" s="56"/>
      <c r="H65" s="97" t="n">
        <v>84</v>
      </c>
      <c r="I65" s="41" t="n">
        <f aca="false">H65*(1-$I$3)</f>
        <v>75.6</v>
      </c>
      <c r="J65" s="41" t="n">
        <f aca="false">IF(ISNUMBER(G65),G65*$I65,0)</f>
        <v>0</v>
      </c>
      <c r="K65" s="1"/>
      <c r="L65" s="65"/>
    </row>
    <row r="66" s="42" customFormat="true" ht="16.5" hidden="false" customHeight="true" outlineLevel="0" collapsed="false">
      <c r="A66" s="69"/>
      <c r="B66" s="28"/>
      <c r="C66" s="37" t="n">
        <v>4.3</v>
      </c>
      <c r="D66" s="30"/>
      <c r="E66" s="39" t="s">
        <v>74</v>
      </c>
      <c r="F66" s="78" t="s">
        <v>74</v>
      </c>
      <c r="G66" s="56"/>
      <c r="H66" s="97" t="n">
        <v>84</v>
      </c>
      <c r="I66" s="41" t="n">
        <f aca="false">H66*(1-$I$3)</f>
        <v>75.6</v>
      </c>
      <c r="J66" s="41" t="n">
        <f aca="false">IF(ISNUMBER(G66),G66*$I66,0)</f>
        <v>0</v>
      </c>
      <c r="K66" s="1"/>
      <c r="L66" s="65"/>
    </row>
    <row r="67" s="42" customFormat="true" ht="16.5" hidden="false" customHeight="true" outlineLevel="0" collapsed="false">
      <c r="A67" s="69"/>
      <c r="B67" s="28"/>
      <c r="C67" s="37" t="n">
        <v>4.7</v>
      </c>
      <c r="D67" s="30"/>
      <c r="E67" s="39" t="s">
        <v>74</v>
      </c>
      <c r="F67" s="78" t="s">
        <v>74</v>
      </c>
      <c r="G67" s="56"/>
      <c r="H67" s="97" t="n">
        <v>94</v>
      </c>
      <c r="I67" s="41" t="n">
        <f aca="false">H67*(1-$I$3)</f>
        <v>84.6</v>
      </c>
      <c r="J67" s="41" t="n">
        <f aca="false">IF(ISNUMBER(G67),G67*$I67,0)</f>
        <v>0</v>
      </c>
      <c r="K67" s="1"/>
      <c r="L67" s="65"/>
    </row>
    <row r="68" s="42" customFormat="true" ht="16.5" hidden="false" customHeight="true" outlineLevel="0" collapsed="false">
      <c r="A68" s="69"/>
      <c r="B68" s="28"/>
      <c r="C68" s="37" t="n">
        <v>5</v>
      </c>
      <c r="D68" s="30"/>
      <c r="E68" s="39" t="s">
        <v>74</v>
      </c>
      <c r="F68" s="78" t="s">
        <v>74</v>
      </c>
      <c r="G68" s="56"/>
      <c r="H68" s="97" t="n">
        <v>94</v>
      </c>
      <c r="I68" s="41" t="n">
        <f aca="false">H68*(1-$I$3)</f>
        <v>84.6</v>
      </c>
      <c r="J68" s="41" t="n">
        <f aca="false">IF(ISNUMBER(G68),G68*$I68,0)</f>
        <v>0</v>
      </c>
      <c r="K68" s="1"/>
      <c r="L68" s="65"/>
    </row>
    <row r="69" s="42" customFormat="true" ht="16.5" hidden="false" customHeight="true" outlineLevel="0" collapsed="false">
      <c r="A69" s="69"/>
      <c r="B69" s="28"/>
      <c r="C69" s="37" t="n">
        <v>5.4</v>
      </c>
      <c r="D69" s="30"/>
      <c r="E69" s="39" t="s">
        <v>74</v>
      </c>
      <c r="F69" s="78" t="s">
        <v>74</v>
      </c>
      <c r="G69" s="56"/>
      <c r="H69" s="97" t="n">
        <v>94</v>
      </c>
      <c r="I69" s="41" t="n">
        <f aca="false">H69*(1-$I$3)</f>
        <v>84.6</v>
      </c>
      <c r="J69" s="41" t="n">
        <f aca="false">IF(ISNUMBER(G69),G69*$I69,0)</f>
        <v>0</v>
      </c>
      <c r="K69" s="1"/>
      <c r="L69" s="65"/>
    </row>
    <row r="70" s="42" customFormat="true" ht="16.5" hidden="false" customHeight="true" outlineLevel="0" collapsed="false">
      <c r="A70" s="69"/>
      <c r="B70" s="28"/>
      <c r="C70" s="37" t="n">
        <v>5.7</v>
      </c>
      <c r="D70" s="30"/>
      <c r="E70" s="39" t="s">
        <v>74</v>
      </c>
      <c r="F70" s="78" t="s">
        <v>74</v>
      </c>
      <c r="G70" s="56"/>
      <c r="H70" s="97" t="n">
        <v>104</v>
      </c>
      <c r="I70" s="41" t="n">
        <f aca="false">H70*(1-$I$3)</f>
        <v>93.6</v>
      </c>
      <c r="J70" s="41" t="n">
        <f aca="false">IF(ISNUMBER(G70),G70*$I70,0)</f>
        <v>0</v>
      </c>
      <c r="K70" s="1"/>
      <c r="L70" s="65"/>
    </row>
    <row r="71" s="42" customFormat="true" ht="16.5" hidden="false" customHeight="true" outlineLevel="0" collapsed="false">
      <c r="A71" s="69"/>
      <c r="B71" s="28"/>
      <c r="C71" s="37" t="n">
        <v>6</v>
      </c>
      <c r="D71" s="30"/>
      <c r="E71" s="39" t="s">
        <v>74</v>
      </c>
      <c r="F71" s="98" t="s">
        <v>74</v>
      </c>
      <c r="G71" s="94"/>
      <c r="H71" s="97" t="n">
        <v>104</v>
      </c>
      <c r="I71" s="41" t="n">
        <f aca="false">H71*(1-$I$3)</f>
        <v>93.6</v>
      </c>
      <c r="J71" s="41" t="n">
        <f aca="false">IF(ISNUMBER(G71),G71*$I71,0)</f>
        <v>0</v>
      </c>
      <c r="K71" s="1"/>
      <c r="L71" s="65"/>
    </row>
    <row r="72" s="42" customFormat="true" ht="16.5" hidden="false" customHeight="true" outlineLevel="0" collapsed="false">
      <c r="A72" s="69"/>
      <c r="B72" s="28"/>
      <c r="C72" s="43" t="n">
        <v>6.7</v>
      </c>
      <c r="D72" s="30"/>
      <c r="E72" s="39" t="s">
        <v>74</v>
      </c>
      <c r="F72" s="98" t="s">
        <v>74</v>
      </c>
      <c r="G72" s="94"/>
      <c r="H72" s="92" t="n">
        <v>104</v>
      </c>
      <c r="I72" s="41" t="n">
        <f aca="false">H72*(1-$I$3)</f>
        <v>93.6</v>
      </c>
      <c r="J72" s="45" t="n">
        <f aca="false">IF(ISNUMBER(G72),G72*$I72,0)</f>
        <v>0</v>
      </c>
      <c r="K72" s="1"/>
      <c r="L72" s="65"/>
    </row>
    <row r="73" customFormat="false" ht="21" hidden="false" customHeight="true" outlineLevel="0" collapsed="false">
      <c r="A73" s="69"/>
      <c r="B73" s="49" t="s">
        <v>77</v>
      </c>
      <c r="C73" s="29" t="n">
        <v>3.5</v>
      </c>
      <c r="D73" s="86" t="s">
        <v>78</v>
      </c>
      <c r="E73" s="31" t="s">
        <v>74</v>
      </c>
      <c r="F73" s="29" t="s">
        <v>74</v>
      </c>
      <c r="G73" s="54"/>
      <c r="H73" s="34" t="n">
        <v>78</v>
      </c>
      <c r="I73" s="34" t="n">
        <f aca="false">H73*(1-$L$1)</f>
        <v>78</v>
      </c>
      <c r="J73" s="34" t="n">
        <f aca="false">IF(ISNUMBER(G73),G73*$I73,0)</f>
        <v>0</v>
      </c>
      <c r="L73" s="65"/>
      <c r="M73" s="36"/>
      <c r="N73" s="36"/>
      <c r="O73" s="36"/>
    </row>
    <row r="74" customFormat="false" ht="21" hidden="false" customHeight="true" outlineLevel="0" collapsed="false">
      <c r="A74" s="69"/>
      <c r="B74" s="49"/>
      <c r="C74" s="37" t="s">
        <v>44</v>
      </c>
      <c r="D74" s="86"/>
      <c r="E74" s="38" t="s">
        <v>74</v>
      </c>
      <c r="F74" s="37" t="s">
        <v>74</v>
      </c>
      <c r="G74" s="56"/>
      <c r="H74" s="41" t="n">
        <v>84</v>
      </c>
      <c r="I74" s="41" t="n">
        <f aca="false">H74*(1-$L$1)</f>
        <v>84</v>
      </c>
      <c r="J74" s="41" t="n">
        <f aca="false">IF(ISNUMBER(G74),G74*$I74,0)</f>
        <v>0</v>
      </c>
      <c r="L74" s="65"/>
      <c r="M74" s="36"/>
      <c r="N74" s="36"/>
      <c r="O74" s="36"/>
    </row>
    <row r="75" customFormat="false" ht="21" hidden="false" customHeight="true" outlineLevel="0" collapsed="false">
      <c r="A75" s="69"/>
      <c r="B75" s="49"/>
      <c r="C75" s="37" t="n">
        <v>4.5</v>
      </c>
      <c r="D75" s="86"/>
      <c r="E75" s="38" t="s">
        <v>74</v>
      </c>
      <c r="F75" s="37" t="s">
        <v>74</v>
      </c>
      <c r="G75" s="56"/>
      <c r="H75" s="41" t="n">
        <v>84</v>
      </c>
      <c r="I75" s="41" t="n">
        <f aca="false">H75*(1-$L$1)</f>
        <v>84</v>
      </c>
      <c r="J75" s="41" t="n">
        <f aca="false">IF(ISNUMBER(G75),G75*$I75,0)</f>
        <v>0</v>
      </c>
      <c r="L75" s="65"/>
      <c r="M75" s="36"/>
      <c r="N75" s="36"/>
      <c r="O75" s="36"/>
    </row>
    <row r="76" customFormat="false" ht="21" hidden="false" customHeight="true" outlineLevel="0" collapsed="false">
      <c r="A76" s="69"/>
      <c r="B76" s="49"/>
      <c r="C76" s="37" t="s">
        <v>47</v>
      </c>
      <c r="D76" s="86"/>
      <c r="E76" s="38" t="s">
        <v>74</v>
      </c>
      <c r="F76" s="37" t="s">
        <v>74</v>
      </c>
      <c r="G76" s="56"/>
      <c r="H76" s="41" t="n">
        <v>94</v>
      </c>
      <c r="I76" s="41" t="n">
        <f aca="false">H76*(1-$L$1)</f>
        <v>94</v>
      </c>
      <c r="J76" s="41" t="n">
        <f aca="false">IF(ISNUMBER(G76),G76*$I76,0)</f>
        <v>0</v>
      </c>
      <c r="L76" s="65"/>
      <c r="M76" s="36"/>
      <c r="N76" s="36"/>
      <c r="O76" s="36"/>
    </row>
    <row r="77" customFormat="false" ht="21" hidden="false" customHeight="true" outlineLevel="0" collapsed="false">
      <c r="A77" s="69"/>
      <c r="B77" s="49"/>
      <c r="C77" s="37" t="n">
        <v>5.5</v>
      </c>
      <c r="D77" s="86"/>
      <c r="E77" s="38" t="s">
        <v>74</v>
      </c>
      <c r="F77" s="37" t="s">
        <v>74</v>
      </c>
      <c r="G77" s="56"/>
      <c r="H77" s="41" t="n">
        <v>94</v>
      </c>
      <c r="I77" s="41" t="n">
        <f aca="false">H77*(1-$L$1)</f>
        <v>94</v>
      </c>
      <c r="J77" s="41" t="n">
        <f aca="false">IF(ISNUMBER(G77),G77*$I77,0)</f>
        <v>0</v>
      </c>
      <c r="L77" s="65"/>
      <c r="M77" s="36"/>
      <c r="N77" s="36"/>
      <c r="O77" s="36"/>
    </row>
    <row r="78" customFormat="false" ht="21" hidden="false" customHeight="true" outlineLevel="0" collapsed="false">
      <c r="A78" s="69"/>
      <c r="B78" s="49"/>
      <c r="C78" s="37" t="s">
        <v>50</v>
      </c>
      <c r="D78" s="86"/>
      <c r="E78" s="38" t="s">
        <v>74</v>
      </c>
      <c r="F78" s="37" t="s">
        <v>74</v>
      </c>
      <c r="G78" s="56"/>
      <c r="H78" s="41" t="n">
        <v>104</v>
      </c>
      <c r="I78" s="41" t="n">
        <f aca="false">H78*(1-$L$1)</f>
        <v>104</v>
      </c>
      <c r="J78" s="41" t="n">
        <f aca="false">IF(ISNUMBER(G78),G78*$I78,0)</f>
        <v>0</v>
      </c>
      <c r="L78" s="65"/>
      <c r="M78" s="36"/>
      <c r="N78" s="36"/>
      <c r="O78" s="36"/>
    </row>
    <row r="79" customFormat="false" ht="21" hidden="false" customHeight="true" outlineLevel="0" collapsed="false">
      <c r="A79" s="69"/>
      <c r="B79" s="49"/>
      <c r="C79" s="43" t="n">
        <v>6.5</v>
      </c>
      <c r="D79" s="86"/>
      <c r="E79" s="50" t="s">
        <v>74</v>
      </c>
      <c r="F79" s="43" t="s">
        <v>74</v>
      </c>
      <c r="G79" s="59"/>
      <c r="H79" s="45" t="n">
        <v>104</v>
      </c>
      <c r="I79" s="45" t="n">
        <f aca="false">H79*(1-$L$1)</f>
        <v>104</v>
      </c>
      <c r="J79" s="45" t="n">
        <f aca="false">IF(ISNUMBER(G79),G79*$I79,0)</f>
        <v>0</v>
      </c>
      <c r="L79" s="65"/>
      <c r="M79" s="36"/>
      <c r="N79" s="36"/>
      <c r="O79" s="36"/>
    </row>
    <row r="80" s="42" customFormat="true" ht="21" hidden="false" customHeight="true" outlineLevel="0" collapsed="false">
      <c r="A80" s="69"/>
      <c r="B80" s="28" t="s">
        <v>79</v>
      </c>
      <c r="C80" s="99" t="n">
        <v>3.5</v>
      </c>
      <c r="D80" s="86" t="s">
        <v>80</v>
      </c>
      <c r="E80" s="52" t="s">
        <v>74</v>
      </c>
      <c r="F80" s="52" t="s">
        <v>74</v>
      </c>
      <c r="G80" s="100"/>
      <c r="H80" s="35" t="n">
        <v>78</v>
      </c>
      <c r="I80" s="35" t="n">
        <f aca="false">H80*(1-$L$1)</f>
        <v>78</v>
      </c>
      <c r="J80" s="35" t="n">
        <f aca="false">IF(ISNUMBER(G80),G80*$I80,0)</f>
        <v>0</v>
      </c>
      <c r="K80" s="1"/>
      <c r="L80" s="65"/>
      <c r="M80" s="36"/>
      <c r="N80" s="36"/>
      <c r="O80" s="3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="42" customFormat="true" ht="21" hidden="false" customHeight="true" outlineLevel="0" collapsed="false">
      <c r="A81" s="69"/>
      <c r="B81" s="28"/>
      <c r="C81" s="101" t="n">
        <v>4</v>
      </c>
      <c r="D81" s="86"/>
      <c r="E81" s="38" t="s">
        <v>74</v>
      </c>
      <c r="F81" s="38" t="s">
        <v>74</v>
      </c>
      <c r="G81" s="40"/>
      <c r="H81" s="41" t="n">
        <v>84</v>
      </c>
      <c r="I81" s="41" t="n">
        <f aca="false">H81*(1-$L$1)</f>
        <v>84</v>
      </c>
      <c r="J81" s="41" t="n">
        <f aca="false">IF(ISNUMBER(G81),G81*$I81,0)</f>
        <v>0</v>
      </c>
      <c r="K81" s="1"/>
      <c r="L81" s="65"/>
      <c r="M81" s="36"/>
      <c r="N81" s="36"/>
      <c r="O81" s="3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customFormat="false" ht="21" hidden="false" customHeight="true" outlineLevel="0" collapsed="false">
      <c r="A82" s="69"/>
      <c r="B82" s="28"/>
      <c r="C82" s="101" t="n">
        <v>4.5</v>
      </c>
      <c r="D82" s="86"/>
      <c r="E82" s="38" t="s">
        <v>74</v>
      </c>
      <c r="F82" s="38" t="s">
        <v>74</v>
      </c>
      <c r="G82" s="40"/>
      <c r="H82" s="41" t="n">
        <v>84</v>
      </c>
      <c r="I82" s="41" t="n">
        <f aca="false">H82*(1-$L$1)</f>
        <v>84</v>
      </c>
      <c r="J82" s="41" t="n">
        <f aca="false">IF(ISNUMBER(G82),G82*$I82,0)</f>
        <v>0</v>
      </c>
      <c r="L82" s="65"/>
      <c r="M82" s="36"/>
      <c r="N82" s="36"/>
      <c r="O82" s="36"/>
    </row>
    <row r="83" customFormat="false" ht="21" hidden="false" customHeight="true" outlineLevel="0" collapsed="false">
      <c r="A83" s="69"/>
      <c r="B83" s="28"/>
      <c r="C83" s="101" t="n">
        <v>5</v>
      </c>
      <c r="D83" s="86"/>
      <c r="E83" s="38" t="s">
        <v>74</v>
      </c>
      <c r="F83" s="38" t="s">
        <v>74</v>
      </c>
      <c r="G83" s="40"/>
      <c r="H83" s="41" t="n">
        <v>94</v>
      </c>
      <c r="I83" s="41" t="n">
        <f aca="false">H83*(1-$L$1)</f>
        <v>94</v>
      </c>
      <c r="J83" s="41" t="n">
        <f aca="false">IF(ISNUMBER(G83),G83*$I83,0)</f>
        <v>0</v>
      </c>
      <c r="L83" s="65"/>
      <c r="M83" s="36"/>
      <c r="N83" s="36"/>
      <c r="O83" s="36"/>
    </row>
    <row r="84" customFormat="false" ht="21" hidden="false" customHeight="true" outlineLevel="0" collapsed="false">
      <c r="A84" s="69"/>
      <c r="B84" s="28"/>
      <c r="C84" s="101" t="n">
        <v>5.5</v>
      </c>
      <c r="D84" s="86"/>
      <c r="E84" s="38" t="s">
        <v>74</v>
      </c>
      <c r="F84" s="38" t="s">
        <v>74</v>
      </c>
      <c r="G84" s="40"/>
      <c r="H84" s="41" t="n">
        <v>94</v>
      </c>
      <c r="I84" s="41" t="n">
        <f aca="false">H84*(1-$L$1)</f>
        <v>94</v>
      </c>
      <c r="J84" s="41" t="n">
        <f aca="false">IF(ISNUMBER(G84),G84*$I84,0)</f>
        <v>0</v>
      </c>
      <c r="L84" s="65"/>
      <c r="M84" s="36"/>
      <c r="N84" s="36"/>
      <c r="O84" s="36"/>
    </row>
    <row r="85" customFormat="false" ht="21" hidden="false" customHeight="true" outlineLevel="0" collapsed="false">
      <c r="A85" s="69"/>
      <c r="B85" s="28"/>
      <c r="C85" s="101" t="n">
        <v>6</v>
      </c>
      <c r="D85" s="86"/>
      <c r="E85" s="38" t="s">
        <v>74</v>
      </c>
      <c r="F85" s="38" t="s">
        <v>74</v>
      </c>
      <c r="G85" s="40"/>
      <c r="H85" s="41" t="n">
        <v>104</v>
      </c>
      <c r="I85" s="41" t="n">
        <f aca="false">H85*(1-$L$1)</f>
        <v>104</v>
      </c>
      <c r="J85" s="41" t="n">
        <f aca="false">IF(ISNUMBER(G85),G85*$I85,0)</f>
        <v>0</v>
      </c>
      <c r="L85" s="65"/>
      <c r="M85" s="36"/>
      <c r="N85" s="36"/>
      <c r="O85" s="36"/>
    </row>
    <row r="86" customFormat="false" ht="21" hidden="false" customHeight="true" outlineLevel="0" collapsed="false">
      <c r="A86" s="69"/>
      <c r="B86" s="28"/>
      <c r="C86" s="102" t="n">
        <v>6.5</v>
      </c>
      <c r="D86" s="86"/>
      <c r="E86" s="57" t="s">
        <v>74</v>
      </c>
      <c r="F86" s="57" t="s">
        <v>74</v>
      </c>
      <c r="G86" s="51"/>
      <c r="H86" s="60" t="n">
        <v>104</v>
      </c>
      <c r="I86" s="60" t="n">
        <f aca="false">H86*(1-$L$1)</f>
        <v>104</v>
      </c>
      <c r="J86" s="45" t="n">
        <f aca="false">IF(ISNUMBER(G86),G86*$I86,0)</f>
        <v>0</v>
      </c>
      <c r="L86" s="65"/>
      <c r="M86" s="36"/>
      <c r="N86" s="36"/>
      <c r="O86" s="36"/>
    </row>
    <row r="87" s="65" customFormat="true" ht="19.8" hidden="false" customHeight="true" outlineLevel="0" collapsed="false">
      <c r="A87" s="61" t="s">
        <v>81</v>
      </c>
      <c r="B87" s="61"/>
      <c r="C87" s="61"/>
      <c r="D87" s="61"/>
      <c r="E87" s="61"/>
      <c r="F87" s="61"/>
      <c r="G87" s="62" t="n">
        <f aca="false">SUM(G45:G86)</f>
        <v>0</v>
      </c>
      <c r="H87" s="63"/>
      <c r="I87" s="63"/>
      <c r="J87" s="63"/>
      <c r="K87" s="1"/>
      <c r="L87" s="1"/>
    </row>
    <row r="88" s="65" customFormat="true" ht="21" hidden="false" customHeight="true" outlineLevel="0" collapsed="false">
      <c r="A88" s="61" t="s">
        <v>82</v>
      </c>
      <c r="B88" s="61"/>
      <c r="C88" s="61"/>
      <c r="D88" s="61"/>
      <c r="E88" s="61"/>
      <c r="F88" s="61"/>
      <c r="G88" s="67" t="n">
        <f aca="false">SUM(J45:J86)</f>
        <v>0</v>
      </c>
      <c r="H88" s="68"/>
      <c r="I88" s="68"/>
      <c r="J88" s="68"/>
      <c r="K88" s="1"/>
      <c r="L88" s="1"/>
    </row>
    <row r="89" s="65" customFormat="true" ht="21" hidden="false" customHeight="true" outlineLevel="0" collapsed="false">
      <c r="A89" s="103" t="s">
        <v>83</v>
      </c>
      <c r="B89" s="103"/>
      <c r="C89" s="103"/>
      <c r="D89" s="103"/>
      <c r="E89" s="103"/>
      <c r="F89" s="103"/>
      <c r="G89" s="104" t="n">
        <f aca="false">SUM(G43,G87)</f>
        <v>0</v>
      </c>
      <c r="H89" s="105"/>
      <c r="I89" s="105"/>
      <c r="J89" s="105"/>
      <c r="K89" s="1"/>
      <c r="L89" s="1"/>
    </row>
    <row r="90" s="65" customFormat="true" ht="21" hidden="false" customHeight="true" outlineLevel="0" collapsed="false">
      <c r="A90" s="106" t="s">
        <v>84</v>
      </c>
      <c r="B90" s="106"/>
      <c r="C90" s="106"/>
      <c r="D90" s="106"/>
      <c r="E90" s="106"/>
      <c r="F90" s="106"/>
      <c r="G90" s="107" t="n">
        <f aca="false">SUM(G44,G88)</f>
        <v>0</v>
      </c>
      <c r="H90" s="108"/>
      <c r="I90" s="108"/>
      <c r="J90" s="108"/>
      <c r="K90" s="1"/>
      <c r="L90" s="1"/>
    </row>
    <row r="91" s="1" customFormat="true" ht="12.75" hidden="false" customHeight="true" outlineLevel="0" collapsed="false">
      <c r="A91" s="3"/>
      <c r="B91" s="109"/>
      <c r="L91" s="110"/>
    </row>
    <row r="92" s="1" customFormat="true" ht="12.75" hidden="false" customHeight="true" outlineLevel="0" collapsed="false">
      <c r="A92" s="3"/>
      <c r="B92" s="109"/>
      <c r="I92" s="111"/>
    </row>
    <row r="93" s="1" customFormat="true" ht="13.5" hidden="false" customHeight="true" outlineLevel="0" collapsed="false">
      <c r="A93" s="3"/>
    </row>
    <row r="94" s="1" customFormat="true" ht="15.6" hidden="false" customHeight="false" outlineLevel="0" collapsed="false">
      <c r="A94" s="3"/>
    </row>
    <row r="95" s="1" customFormat="true" ht="15.6" hidden="false" customHeight="false" outlineLevel="0" collapsed="false">
      <c r="A95" s="3"/>
    </row>
    <row r="96" s="1" customFormat="true" ht="15.6" hidden="false" customHeight="false" outlineLevel="0" collapsed="false">
      <c r="A96" s="3"/>
    </row>
    <row r="97" s="1" customFormat="true" ht="15.6" hidden="false" customHeight="false" outlineLevel="0" collapsed="false">
      <c r="A97" s="3"/>
    </row>
    <row r="98" s="1" customFormat="true" ht="15.6" hidden="false" customHeight="false" outlineLevel="0" collapsed="false">
      <c r="A98" s="3"/>
    </row>
    <row r="99" s="1" customFormat="true" ht="15.6" hidden="false" customHeight="false" outlineLevel="0" collapsed="false">
      <c r="A99" s="3"/>
    </row>
    <row r="100" s="1" customFormat="true" ht="15.6" hidden="false" customHeight="false" outlineLevel="0" collapsed="false">
      <c r="A100" s="3"/>
    </row>
    <row r="101" s="1" customFormat="true" ht="15.6" hidden="false" customHeight="false" outlineLevel="0" collapsed="false">
      <c r="A101" s="3"/>
    </row>
    <row r="102" s="1" customFormat="true" ht="15.6" hidden="false" customHeight="false" outlineLevel="0" collapsed="false">
      <c r="A102" s="3"/>
    </row>
  </sheetData>
  <mergeCells count="25">
    <mergeCell ref="E3:F3"/>
    <mergeCell ref="A5:A28"/>
    <mergeCell ref="B5:B16"/>
    <mergeCell ref="D5:D28"/>
    <mergeCell ref="B17:B28"/>
    <mergeCell ref="A29:A42"/>
    <mergeCell ref="B29:B35"/>
    <mergeCell ref="D29:D42"/>
    <mergeCell ref="B36:B42"/>
    <mergeCell ref="A43:F43"/>
    <mergeCell ref="A44:F44"/>
    <mergeCell ref="A45:A86"/>
    <mergeCell ref="B45:B47"/>
    <mergeCell ref="B49:B60"/>
    <mergeCell ref="D49:D60"/>
    <mergeCell ref="B61:B72"/>
    <mergeCell ref="D61:D72"/>
    <mergeCell ref="B73:B79"/>
    <mergeCell ref="D73:D79"/>
    <mergeCell ref="B80:B86"/>
    <mergeCell ref="D80:D86"/>
    <mergeCell ref="A87:F87"/>
    <mergeCell ref="A88:F88"/>
    <mergeCell ref="A89:F89"/>
    <mergeCell ref="A90:F9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Trio_Office/6.2.8.2$Windows_x86 LibreOffice_project/</Application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2023-12-04T15:38:10Z</dcterms:created>
  <dc:creator>Андрей</dc:creator>
  <dc:description/>
  <dc:language>ru-RU</dc:language>
  <cp:lastModifiedBy/>
  <dcterms:modified xsi:type="dcterms:W3CDTF">2023-12-11T13:44:35Z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DG Win&amp;Soft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