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9.png" ContentType="image/png"/>
  <Override PartName="/xl/media/image1.png" ContentType="image/png"/>
  <Override PartName="/xl/media/image2.png" ContentType="image/png"/>
  <Override PartName="/xl/media/image3.png" ContentType="image/png"/>
  <Override PartName="/xl/media/image4.png" ContentType="image/png"/>
  <Override PartName="/xl/media/image5.png" ContentType="image/png"/>
  <Override PartName="/xl/media/image6.png" ContentType="image/png"/>
  <Override PartName="/xl/media/image7.png" ContentType="image/png"/>
  <Override PartName="/xl/media/image8.png" ContentType="image/png"/>
  <Override PartName="/xl/media/image10.png" ContentType="image/png"/>
  <Override PartName="/xl/media/image11.png" ContentType="image/png"/>
  <Override PartName="/xl/media/image12.png" ContentType="image/png"/>
  <Override PartName="/xl/media/image13.png" ContentType="image/png"/>
  <Override PartName="/xl/media/image14.png" ContentType="image/png"/>
  <Override PartName="/xl/media/image15.png" ContentType="image/png"/>
  <Override PartName="/xl/media/image16.png" ContentType="image/png"/>
  <Override PartName="/xl/media/image17.png" ContentType="image/png"/>
  <Override PartName="/xl/media/image18.png" ContentType="image/png"/>
  <Override PartName="/xl/media/image19.png" ContentType="image/png"/>
  <Override PartName="/xl/media/image20.png" ContentType="image/png"/>
  <Override PartName="/xl/media/image21.png" ContentType="image/png"/>
  <Override PartName="/xl/media/image22.png" ContentType="image/png"/>
  <Override PartName="/xl/media/image23.png" ContentType="image/png"/>
  <Override PartName="/xl/media/image24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Паруса" sheetId="1" state="visible" r:id="rId2"/>
    <sheet name="Рангоут" sheetId="2" state="visible" r:id="rId3"/>
  </sheets>
  <definedNames>
    <definedName function="false" hidden="false" localSheetId="1" name="_xlnm.Print_Area" vbProcedure="false">Рангоут!$A:$I</definedName>
    <definedName function="false" hidden="false" localSheetId="0" name="Print_Area" vbProcedure="false">Паруса!$A$1:$H$152</definedName>
    <definedName function="false" hidden="false" localSheetId="0" name="_FilterDatabase" vbProcedure="false">Паруса!$A$12:$H$162</definedName>
    <definedName function="false" hidden="false" localSheetId="1" name="Print_Area" vbProcedure="false">Рангоут!$A$1:$G$77</definedName>
    <definedName function="false" hidden="false" localSheetId="1" name="_FilterDatabase" vbProcedure="false">Рангоут!$A$5:$G$87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<sst xmlns="http://schemas.openxmlformats.org/spreadsheetml/2006/main" count="646" uniqueCount="340">
  <si>
    <t xml:space="preserve">
Neilpryde Order Sheet
EXW / ex factory
2024 Sails
</t>
  </si>
  <si>
    <t xml:space="preserve">Customer Name</t>
  </si>
  <si>
    <r>
      <rPr>
        <b val="true"/>
        <u val="single"/>
        <sz val="12"/>
        <color rgb="FF000000"/>
        <rFont val="Calibri"/>
        <family val="2"/>
        <charset val="1"/>
      </rPr>
      <t xml:space="preserve">Contacts
</t>
    </r>
    <r>
      <rPr>
        <b val="true"/>
        <sz val="12"/>
        <color rgb="FF000000"/>
        <rFont val="Calibri"/>
        <family val="2"/>
        <charset val="1"/>
      </rPr>
      <t xml:space="preserve">
daniel.heine@pryde-group.de
ines.paetkau@pryde-group.de
marc.lammel@pryde-group.de
patrick.wuenderich@pryde-group.de</t>
    </r>
  </si>
  <si>
    <t xml:space="preserve">Please fill in the blue cells in column H with your order and your ex factory discount in cell J12.
Prices are calculated automatically.</t>
  </si>
  <si>
    <t xml:space="preserve">Customer Number</t>
  </si>
  <si>
    <t xml:space="preserve">Additinal Notes</t>
  </si>
  <si>
    <t xml:space="preserve">*Рангоут на втором листе</t>
  </si>
  <si>
    <t xml:space="preserve">Итого Парусов</t>
  </si>
  <si>
    <t xml:space="preserve">Базовая скидка</t>
  </si>
  <si>
    <t xml:space="preserve">Итого Сумма после скидки</t>
  </si>
  <si>
    <t xml:space="preserve">Neilpryde Windsurfing Sails 2024</t>
  </si>
  <si>
    <t xml:space="preserve">Модель</t>
  </si>
  <si>
    <t xml:space="preserve">Цвет</t>
  </si>
  <si>
    <t xml:space="preserve">Размер</t>
  </si>
  <si>
    <t xml:space="preserve">Top</t>
  </si>
  <si>
    <t xml:space="preserve">Артикул</t>
  </si>
  <si>
    <t xml:space="preserve">Штрихкод</t>
  </si>
  <si>
    <t xml:space="preserve">ЗАКАЗ</t>
  </si>
  <si>
    <t xml:space="preserve">РРЦ, USD</t>
  </si>
  <si>
    <t xml:space="preserve">Цена после скидки</t>
  </si>
  <si>
    <t xml:space="preserve">Сумма</t>
  </si>
  <si>
    <t xml:space="preserve">Zone Pro Fuse</t>
  </si>
  <si>
    <t xml:space="preserve">C3</t>
  </si>
  <si>
    <t xml:space="preserve">Vario</t>
  </si>
  <si>
    <t xml:space="preserve">140010-000/2847_3.5</t>
  </si>
  <si>
    <t xml:space="preserve">140010-000/2847_3.9</t>
  </si>
  <si>
    <t xml:space="preserve">Fixed</t>
  </si>
  <si>
    <t xml:space="preserve">140010-000/2847_4.3</t>
  </si>
  <si>
    <t xml:space="preserve">140010-000/2847_4.7</t>
  </si>
  <si>
    <t xml:space="preserve">140010-000/2847_5.1</t>
  </si>
  <si>
    <t xml:space="preserve">Combat Pro Fuse</t>
  </si>
  <si>
    <t xml:space="preserve">140013-000/2847_2.9</t>
  </si>
  <si>
    <t xml:space="preserve">140013-000/2847_3.3</t>
  </si>
  <si>
    <t xml:space="preserve">140013-000/2847_3.7</t>
  </si>
  <si>
    <t xml:space="preserve">140013-000/2847_4.0</t>
  </si>
  <si>
    <t xml:space="preserve">140013-000/2847_4.2</t>
  </si>
  <si>
    <t xml:space="preserve">140013-000/2847_4.5</t>
  </si>
  <si>
    <t xml:space="preserve">140013-000/2847_4.7</t>
  </si>
  <si>
    <t xml:space="preserve">140013-000/2847_5.0</t>
  </si>
  <si>
    <t xml:space="preserve">140013-000/2847_5.3</t>
  </si>
  <si>
    <t xml:space="preserve">140013-000/2847_5.6</t>
  </si>
  <si>
    <t xml:space="preserve">Combat Pro HD</t>
  </si>
  <si>
    <t xml:space="preserve">C1</t>
  </si>
  <si>
    <t xml:space="preserve">140012-000/2845_3.3</t>
  </si>
  <si>
    <t xml:space="preserve">140012-000/2845_3.7</t>
  </si>
  <si>
    <t xml:space="preserve">140012-000/2845_4.0</t>
  </si>
  <si>
    <t xml:space="preserve">140012-000/2845_4.2</t>
  </si>
  <si>
    <t xml:space="preserve">140012-000/2845_4.5</t>
  </si>
  <si>
    <t xml:space="preserve">140012-000/2845_4.7</t>
  </si>
  <si>
    <t xml:space="preserve">140012-000/2845_5.0</t>
  </si>
  <si>
    <t xml:space="preserve">140012-000/2845_5.3</t>
  </si>
  <si>
    <t xml:space="preserve">140012-000/2845_5.6</t>
  </si>
  <si>
    <t xml:space="preserve">Combat HD</t>
  </si>
  <si>
    <t xml:space="preserve">C2</t>
  </si>
  <si>
    <t xml:space="preserve">140014-000/2846_3.3</t>
  </si>
  <si>
    <t xml:space="preserve">140014-000/2846_3.7</t>
  </si>
  <si>
    <t xml:space="preserve">140014-000/2846_4.0</t>
  </si>
  <si>
    <t xml:space="preserve">140014-000/2846_4.2</t>
  </si>
  <si>
    <t xml:space="preserve">140014-000/2846_4.5</t>
  </si>
  <si>
    <t xml:space="preserve">140014-000/2846_4.7</t>
  </si>
  <si>
    <t xml:space="preserve">140014-000/2846_5.0</t>
  </si>
  <si>
    <t xml:space="preserve">140014-000/2846_5.3</t>
  </si>
  <si>
    <t xml:space="preserve">140014-000/2846_5.6</t>
  </si>
  <si>
    <t xml:space="preserve">Atlas Pro Fuse</t>
  </si>
  <si>
    <t xml:space="preserve">140016-000/2847_4.2</t>
  </si>
  <si>
    <t xml:space="preserve">140016-000/2847_4.6</t>
  </si>
  <si>
    <t xml:space="preserve">140016-000/2847_5.0</t>
  </si>
  <si>
    <t xml:space="preserve">140016-000/2847_5.4</t>
  </si>
  <si>
    <t xml:space="preserve">140016-000/2847_5.8</t>
  </si>
  <si>
    <t xml:space="preserve">140016-000/2847_6.3</t>
  </si>
  <si>
    <t xml:space="preserve">140016-000/2847_6.5</t>
  </si>
  <si>
    <t xml:space="preserve">Atlas Pro HD</t>
  </si>
  <si>
    <t xml:space="preserve">140017-000/2845_4.2</t>
  </si>
  <si>
    <t xml:space="preserve">140017-000/2845_4.6</t>
  </si>
  <si>
    <t xml:space="preserve">140017-000/2845_5.0</t>
  </si>
  <si>
    <t xml:space="preserve">140017-000/2845_5.4</t>
  </si>
  <si>
    <t xml:space="preserve">140017-000/2845_5.8</t>
  </si>
  <si>
    <t xml:space="preserve">140017-000/2845_6.2</t>
  </si>
  <si>
    <t xml:space="preserve">140017-000/2845_6.5</t>
  </si>
  <si>
    <t xml:space="preserve">Atlas HD</t>
  </si>
  <si>
    <t xml:space="preserve">140018-000/2846_4.2</t>
  </si>
  <si>
    <t xml:space="preserve">140018-000/2846_4.6</t>
  </si>
  <si>
    <t xml:space="preserve">140018-000/2846_5.0</t>
  </si>
  <si>
    <t xml:space="preserve">140018-000/2846_5.4</t>
  </si>
  <si>
    <t xml:space="preserve">140018-000/2846_5.8</t>
  </si>
  <si>
    <t xml:space="preserve">140018-000/2846_6.2</t>
  </si>
  <si>
    <t xml:space="preserve">140018-000/2846_6.5</t>
  </si>
  <si>
    <t xml:space="preserve">Wizard Pro</t>
  </si>
  <si>
    <t xml:space="preserve">Vario (40cm)</t>
  </si>
  <si>
    <t xml:space="preserve">140020-000/2847_3.6</t>
  </si>
  <si>
    <t xml:space="preserve">140020-000/2847_4.0</t>
  </si>
  <si>
    <t xml:space="preserve">140020-000/2847_4.4</t>
  </si>
  <si>
    <t xml:space="preserve">140020-000/2847_4.8</t>
  </si>
  <si>
    <t xml:space="preserve">140020-000/2847_5.2</t>
  </si>
  <si>
    <t xml:space="preserve">140020-000/2847_5.6</t>
  </si>
  <si>
    <t xml:space="preserve">Free Flight</t>
  </si>
  <si>
    <t xml:space="preserve">140022-000/2846_4.8</t>
  </si>
  <si>
    <t xml:space="preserve">140022-000/2846_5.7</t>
  </si>
  <si>
    <t xml:space="preserve">140022-000/2846_6.6</t>
  </si>
  <si>
    <t xml:space="preserve">Fusion HD</t>
  </si>
  <si>
    <t xml:space="preserve">Vario (50cm)</t>
  </si>
  <si>
    <t xml:space="preserve">140024-000/2845_4.5</t>
  </si>
  <si>
    <t xml:space="preserve">140024-000/2845_5.0</t>
  </si>
  <si>
    <t xml:space="preserve">140024-000/2845_5.5</t>
  </si>
  <si>
    <t xml:space="preserve">140024-000/2845_6.0</t>
  </si>
  <si>
    <t xml:space="preserve">140024-000/2845_6.5</t>
  </si>
  <si>
    <t xml:space="preserve">140024-000/2845_7.0</t>
  </si>
  <si>
    <t xml:space="preserve">140024-000/2846_4.5</t>
  </si>
  <si>
    <t xml:space="preserve">140024-000/2846_5.0</t>
  </si>
  <si>
    <t xml:space="preserve">140024-000/2846_5.5</t>
  </si>
  <si>
    <t xml:space="preserve">140024-000/2846_6.0</t>
  </si>
  <si>
    <t xml:space="preserve">140024-000/2846_6.5</t>
  </si>
  <si>
    <t xml:space="preserve">140024-000/2846_7.0</t>
  </si>
  <si>
    <t xml:space="preserve">Ryde</t>
  </si>
  <si>
    <t xml:space="preserve">140026-000/2845_5.7</t>
  </si>
  <si>
    <t xml:space="preserve">140026-000/2845_6.2</t>
  </si>
  <si>
    <t xml:space="preserve">140026-000/2845_6.7</t>
  </si>
  <si>
    <t xml:space="preserve">140026-000/2845_7.2</t>
  </si>
  <si>
    <t xml:space="preserve">140026-000/2845_7.7</t>
  </si>
  <si>
    <t xml:space="preserve">Ryde HD</t>
  </si>
  <si>
    <t xml:space="preserve">140027-000/2846_5.7</t>
  </si>
  <si>
    <t xml:space="preserve">140027-000/2846_6.2</t>
  </si>
  <si>
    <t xml:space="preserve">140027-000/2846_6.7</t>
  </si>
  <si>
    <t xml:space="preserve">140027-000/2846_7.2</t>
  </si>
  <si>
    <t xml:space="preserve">140027-000/2846_7.7</t>
  </si>
  <si>
    <t xml:space="preserve">Speedster</t>
  </si>
  <si>
    <t xml:space="preserve">140028-000/2845_5.2</t>
  </si>
  <si>
    <t xml:space="preserve">140028-000/2845_5.7</t>
  </si>
  <si>
    <t xml:space="preserve">140028-000/2845_6.2</t>
  </si>
  <si>
    <t xml:space="preserve">140028-000/2845_6.7</t>
  </si>
  <si>
    <t xml:space="preserve">140028-000/2845_7.2</t>
  </si>
  <si>
    <t xml:space="preserve">140028-000/2845_7.7</t>
  </si>
  <si>
    <t xml:space="preserve">140028-000/2845_8.2</t>
  </si>
  <si>
    <t xml:space="preserve">140028-000/2846_5.2</t>
  </si>
  <si>
    <t xml:space="preserve">140028-000/2846_5.7</t>
  </si>
  <si>
    <t xml:space="preserve">140028-000/2846_6.2</t>
  </si>
  <si>
    <t xml:space="preserve">140028-000/2846_6.7</t>
  </si>
  <si>
    <t xml:space="preserve">140028-000/2846_7.2</t>
  </si>
  <si>
    <t xml:space="preserve">140028-000/2846_7.7</t>
  </si>
  <si>
    <t xml:space="preserve">140028-000/2846_8.2</t>
  </si>
  <si>
    <t xml:space="preserve">V8</t>
  </si>
  <si>
    <t xml:space="preserve">140030-000/2845_5.7</t>
  </si>
  <si>
    <t xml:space="preserve">140030-000/2845_6.2</t>
  </si>
  <si>
    <t xml:space="preserve">140030-000/2845_6.7</t>
  </si>
  <si>
    <t xml:space="preserve">140030-000/2845_7.2</t>
  </si>
  <si>
    <t xml:space="preserve">140030-000/2845_7.7</t>
  </si>
  <si>
    <t xml:space="preserve">140030-000/2845_8.2</t>
  </si>
  <si>
    <t xml:space="preserve">140030-000/2845_8.7</t>
  </si>
  <si>
    <t xml:space="preserve">140030-000/2845_9.4</t>
  </si>
  <si>
    <t xml:space="preserve">140030-000/2846_5.7</t>
  </si>
  <si>
    <t xml:space="preserve">140030-000/2846_6.2</t>
  </si>
  <si>
    <t xml:space="preserve">140030-000/2846_6.7</t>
  </si>
  <si>
    <t xml:space="preserve">140030-000/2846_7.2</t>
  </si>
  <si>
    <t xml:space="preserve">140030-000/2846_7.7</t>
  </si>
  <si>
    <t xml:space="preserve">140030-000/2846_8.2</t>
  </si>
  <si>
    <t xml:space="preserve">140030-000/2846_8.7</t>
  </si>
  <si>
    <t xml:space="preserve">140030-000/2846_9.4</t>
  </si>
  <si>
    <t xml:space="preserve">V8 Flight</t>
  </si>
  <si>
    <t xml:space="preserve">140032-000/2847_5.0</t>
  </si>
  <si>
    <t xml:space="preserve">140032-000/2847_6.0</t>
  </si>
  <si>
    <t xml:space="preserve">140032-000/2847_7.0</t>
  </si>
  <si>
    <t xml:space="preserve">140032-000/2847_8.0</t>
  </si>
  <si>
    <t xml:space="preserve">Dragonfly HD</t>
  </si>
  <si>
    <t xml:space="preserve">140034-000/2846_2.2</t>
  </si>
  <si>
    <t xml:space="preserve">140034-000/2846_2.7</t>
  </si>
  <si>
    <t xml:space="preserve">140034-000/2846_3.1</t>
  </si>
  <si>
    <t xml:space="preserve">140034-000/2846_3.5</t>
  </si>
  <si>
    <t xml:space="preserve">140034-000/2846_3.9</t>
  </si>
  <si>
    <t xml:space="preserve">140034-000/2846_4.3</t>
  </si>
  <si>
    <t xml:space="preserve">RS Racing Evo XV</t>
  </si>
  <si>
    <t xml:space="preserve">140036-000/2847_4.9</t>
  </si>
  <si>
    <t xml:space="preserve">140036-000/2847_5.3</t>
  </si>
  <si>
    <t xml:space="preserve">140036-000/2847_5.6</t>
  </si>
  <si>
    <t xml:space="preserve">140036-000/2847_6.5</t>
  </si>
  <si>
    <t xml:space="preserve">140036-000/2847_7.4</t>
  </si>
  <si>
    <t xml:space="preserve">140036-000/2847_8.2</t>
  </si>
  <si>
    <t xml:space="preserve">140036-000/2847_9.0</t>
  </si>
  <si>
    <t xml:space="preserve">RS Flight Evo V</t>
  </si>
  <si>
    <t xml:space="preserve">140038-000/2847_4.5</t>
  </si>
  <si>
    <t xml:space="preserve">140038-000/2847_5.1</t>
  </si>
  <si>
    <t xml:space="preserve">140038-000/2847_5.7</t>
  </si>
  <si>
    <t xml:space="preserve">140038-000/2847_6.7</t>
  </si>
  <si>
    <t xml:space="preserve">140038-000/2847_7.7</t>
  </si>
  <si>
    <t xml:space="preserve">140038-000/2847_8.7</t>
  </si>
  <si>
    <t xml:space="preserve">Всего количество:</t>
  </si>
  <si>
    <t xml:space="preserve">Всего сумма:</t>
  </si>
  <si>
    <t xml:space="preserve">
Neilpryde Order Sheet
EXW / ex factory
2024 Masts / Booms / Extensions
</t>
  </si>
  <si>
    <t xml:space="preserve">Итого количество</t>
  </si>
  <si>
    <t xml:space="preserve">Neilpryde Rig 2024</t>
  </si>
  <si>
    <t xml:space="preserve">Тип</t>
  </si>
  <si>
    <t xml:space="preserve">NP TPX 100 SDM Mast</t>
  </si>
  <si>
    <t xml:space="preserve">430</t>
  </si>
  <si>
    <t xml:space="preserve">SDM</t>
  </si>
  <si>
    <t xml:space="preserve">120110-000/0999</t>
  </si>
  <si>
    <t xml:space="preserve">4045533737371</t>
  </si>
  <si>
    <t xml:space="preserve">460</t>
  </si>
  <si>
    <t xml:space="preserve">4045533737388</t>
  </si>
  <si>
    <t xml:space="preserve">490</t>
  </si>
  <si>
    <t xml:space="preserve">4045533737395</t>
  </si>
  <si>
    <t xml:space="preserve">520</t>
  </si>
  <si>
    <t xml:space="preserve">4045533737401</t>
  </si>
  <si>
    <t xml:space="preserve">550</t>
  </si>
  <si>
    <t xml:space="preserve">4045533737418</t>
  </si>
  <si>
    <t xml:space="preserve">NP TPX 100 RDM Mast</t>
  </si>
  <si>
    <t xml:space="preserve">340</t>
  </si>
  <si>
    <t xml:space="preserve">RDM</t>
  </si>
  <si>
    <t xml:space="preserve">120111-000/0999</t>
  </si>
  <si>
    <t xml:space="preserve">4045533737425</t>
  </si>
  <si>
    <t xml:space="preserve">370</t>
  </si>
  <si>
    <t xml:space="preserve">4045533737432</t>
  </si>
  <si>
    <t xml:space="preserve">400</t>
  </si>
  <si>
    <t xml:space="preserve">4045533737449</t>
  </si>
  <si>
    <t xml:space="preserve">4045533737456</t>
  </si>
  <si>
    <t xml:space="preserve">4045533737463</t>
  </si>
  <si>
    <t xml:space="preserve">NP SPX 95 SDM Mast</t>
  </si>
  <si>
    <t xml:space="preserve">120112-000/0999</t>
  </si>
  <si>
    <t xml:space="preserve">4045533737470</t>
  </si>
  <si>
    <t xml:space="preserve">4045533737487</t>
  </si>
  <si>
    <t xml:space="preserve">4045533737494</t>
  </si>
  <si>
    <t xml:space="preserve">4045533737500</t>
  </si>
  <si>
    <t xml:space="preserve">NP SPX 90 RDM Mast</t>
  </si>
  <si>
    <t xml:space="preserve">120113-000/0999</t>
  </si>
  <si>
    <t xml:space="preserve">4045533737517</t>
  </si>
  <si>
    <t xml:space="preserve">4045533737524</t>
  </si>
  <si>
    <t xml:space="preserve">4045533737531</t>
  </si>
  <si>
    <t xml:space="preserve">4045533737548</t>
  </si>
  <si>
    <t xml:space="preserve">4045533737555</t>
  </si>
  <si>
    <t xml:space="preserve">NP SPX 70 SDM Mast</t>
  </si>
  <si>
    <t xml:space="preserve">120114-000/0999</t>
  </si>
  <si>
    <t xml:space="preserve">4045533737562</t>
  </si>
  <si>
    <t xml:space="preserve">4045533737579</t>
  </si>
  <si>
    <t xml:space="preserve">4045533737586</t>
  </si>
  <si>
    <t xml:space="preserve">NP SPX 70 RDM Mast</t>
  </si>
  <si>
    <t xml:space="preserve">120115-000/0999</t>
  </si>
  <si>
    <t xml:space="preserve">4045533754705</t>
  </si>
  <si>
    <t xml:space="preserve">4045533737593</t>
  </si>
  <si>
    <t xml:space="preserve">4045533737609</t>
  </si>
  <si>
    <t xml:space="preserve">4045533737616</t>
  </si>
  <si>
    <t xml:space="preserve">NP SPX 50 SDM Mast</t>
  </si>
  <si>
    <t xml:space="preserve">120116-000/0999</t>
  </si>
  <si>
    <t xml:space="preserve">4045533737623</t>
  </si>
  <si>
    <t xml:space="preserve">4045533737630</t>
  </si>
  <si>
    <t xml:space="preserve">4045533737647</t>
  </si>
  <si>
    <t xml:space="preserve">NP SPX 50 RDM Mast</t>
  </si>
  <si>
    <t xml:space="preserve">120117-000/0999</t>
  </si>
  <si>
    <t xml:space="preserve">4045533754699</t>
  </si>
  <si>
    <t xml:space="preserve">4045533737654</t>
  </si>
  <si>
    <t xml:space="preserve">4045533737661</t>
  </si>
  <si>
    <t xml:space="preserve">4045533737678</t>
  </si>
  <si>
    <t xml:space="preserve">23 NP Dragonfly Mast</t>
  </si>
  <si>
    <t xml:space="preserve">280</t>
  </si>
  <si>
    <t xml:space="preserve">120119-000/0999</t>
  </si>
  <si>
    <t xml:space="preserve">4045533754712</t>
  </si>
  <si>
    <t xml:space="preserve">4045533754729</t>
  </si>
  <si>
    <t xml:space="preserve">Мачты количество:</t>
  </si>
  <si>
    <t xml:space="preserve">Мачты сумма:</t>
  </si>
  <si>
    <t xml:space="preserve">X-C Race 175</t>
  </si>
  <si>
    <t xml:space="preserve">175 - 215</t>
  </si>
  <si>
    <t xml:space="preserve">120132-000/0999</t>
  </si>
  <si>
    <t xml:space="preserve">4045533739146</t>
  </si>
  <si>
    <t xml:space="preserve">X-C Race 200</t>
  </si>
  <si>
    <t xml:space="preserve">200 - 250</t>
  </si>
  <si>
    <t xml:space="preserve">4045533739153</t>
  </si>
  <si>
    <t xml:space="preserve">X-CS FR 175</t>
  </si>
  <si>
    <t xml:space="preserve">175 - 225</t>
  </si>
  <si>
    <t xml:space="preserve">120133-000/0999</t>
  </si>
  <si>
    <t xml:space="preserve">4045533739160</t>
  </si>
  <si>
    <t xml:space="preserve">X-C Wave 140</t>
  </si>
  <si>
    <t xml:space="preserve">140 - 190</t>
  </si>
  <si>
    <t xml:space="preserve">4045533739122</t>
  </si>
  <si>
    <t xml:space="preserve">X-C Wave 160</t>
  </si>
  <si>
    <t xml:space="preserve">160 - 220</t>
  </si>
  <si>
    <t xml:space="preserve">4045533739139</t>
  </si>
  <si>
    <t xml:space="preserve">X-CS Wave 140</t>
  </si>
  <si>
    <t xml:space="preserve">182115-000/0999</t>
  </si>
  <si>
    <t xml:space="preserve">4045533729888</t>
  </si>
  <si>
    <t xml:space="preserve">X-CS Wave 150</t>
  </si>
  <si>
    <t xml:space="preserve">150 - 200</t>
  </si>
  <si>
    <t xml:space="preserve">4045533737326</t>
  </si>
  <si>
    <t xml:space="preserve">X-FS Boom 140</t>
  </si>
  <si>
    <t xml:space="preserve">182114-000/0999</t>
  </si>
  <si>
    <t xml:space="preserve">4045533737302</t>
  </si>
  <si>
    <t xml:space="preserve">X-FS Boom 150</t>
  </si>
  <si>
    <t xml:space="preserve">4045533729871</t>
  </si>
  <si>
    <t xml:space="preserve">X-FS Boom 160</t>
  </si>
  <si>
    <t xml:space="preserve">160 - 210</t>
  </si>
  <si>
    <t xml:space="preserve">4045533737319</t>
  </si>
  <si>
    <t xml:space="preserve">X-F Boom 175</t>
  </si>
  <si>
    <t xml:space="preserve">120131-000/0999</t>
  </si>
  <si>
    <t xml:space="preserve">4045533739108</t>
  </si>
  <si>
    <t xml:space="preserve">X-F Boom 200</t>
  </si>
  <si>
    <t xml:space="preserve">4045533739115</t>
  </si>
  <si>
    <t xml:space="preserve">X-AS Boom 140</t>
  </si>
  <si>
    <t xml:space="preserve">182116-000/0999</t>
  </si>
  <si>
    <t xml:space="preserve">4045533737036</t>
  </si>
  <si>
    <t xml:space="preserve">X-AS Boom 150</t>
  </si>
  <si>
    <t xml:space="preserve">4045533737029</t>
  </si>
  <si>
    <t xml:space="preserve">X-A Boom 165</t>
  </si>
  <si>
    <t xml:space="preserve">165 - 215</t>
  </si>
  <si>
    <t xml:space="preserve">120130-000/0999</t>
  </si>
  <si>
    <t xml:space="preserve">4045533739085</t>
  </si>
  <si>
    <t xml:space="preserve">X-A Boom 175</t>
  </si>
  <si>
    <t xml:space="preserve">4045533739092</t>
  </si>
  <si>
    <t xml:space="preserve">Dragonfly Boom</t>
  </si>
  <si>
    <t xml:space="preserve">115-165</t>
  </si>
  <si>
    <t xml:space="preserve">120135-000/0999</t>
  </si>
  <si>
    <t xml:space="preserve">4045533754736</t>
  </si>
  <si>
    <t xml:space="preserve">Гики количество:</t>
  </si>
  <si>
    <t xml:space="preserve">Гики сумма:</t>
  </si>
  <si>
    <t xml:space="preserve">NP UXT SDM EXTENSION</t>
  </si>
  <si>
    <t xml:space="preserve">142221-000/0999</t>
  </si>
  <si>
    <t xml:space="preserve">4045533754743</t>
  </si>
  <si>
    <t xml:space="preserve">NP UXT RDM EXTENSION</t>
  </si>
  <si>
    <t xml:space="preserve">142222-000/0999</t>
  </si>
  <si>
    <t xml:space="preserve">4045533754750</t>
  </si>
  <si>
    <t xml:space="preserve">NP MXT SDM EXTENSION</t>
  </si>
  <si>
    <t xml:space="preserve">122203-000/0999</t>
  </si>
  <si>
    <t xml:space="preserve">4045533754767</t>
  </si>
  <si>
    <t xml:space="preserve">4045533754774</t>
  </si>
  <si>
    <t xml:space="preserve">NP MXT RDM EXTENSION</t>
  </si>
  <si>
    <t xml:space="preserve">122204-000/0999</t>
  </si>
  <si>
    <t xml:space="preserve">4045533754781</t>
  </si>
  <si>
    <t xml:space="preserve">NP MXT SDM CARBON EXTENSION</t>
  </si>
  <si>
    <t xml:space="preserve">122205-000/0999</t>
  </si>
  <si>
    <t xml:space="preserve">4045533754798</t>
  </si>
  <si>
    <t xml:space="preserve">4045533754804</t>
  </si>
  <si>
    <t xml:space="preserve">NP MXT RDM CARBON EXTENSION</t>
  </si>
  <si>
    <t xml:space="preserve">122206-000/0999</t>
  </si>
  <si>
    <t xml:space="preserve">4045533754811</t>
  </si>
  <si>
    <t xml:space="preserve">NP DRAGONFLY RDM EXTENSION</t>
  </si>
  <si>
    <t xml:space="preserve">122207-000/0999</t>
  </si>
  <si>
    <t xml:space="preserve">4045533754828</t>
  </si>
  <si>
    <t xml:space="preserve">NP POWER UXT BASE</t>
  </si>
  <si>
    <t xml:space="preserve">122209-000/0999</t>
  </si>
  <si>
    <t xml:space="preserve">4045533754835</t>
  </si>
  <si>
    <t xml:space="preserve">NP POWER MXT BASE</t>
  </si>
  <si>
    <t xml:space="preserve">122210-000/0999</t>
  </si>
  <si>
    <t xml:space="preserve">4045533754842</t>
  </si>
  <si>
    <t xml:space="preserve">Удлинители/шарниры количество:</t>
  </si>
  <si>
    <t xml:space="preserve">Удлинители/шарниры сумма:</t>
  </si>
</sst>
</file>

<file path=xl/styles.xml><?xml version="1.0" encoding="utf-8"?>
<styleSheet xmlns="http://schemas.openxmlformats.org/spreadsheetml/2006/main">
  <numFmts count="21">
    <numFmt numFmtId="164" formatCode="General"/>
    <numFmt numFmtId="165" formatCode="_-* #,##0.00_-;\-* #,##0.00_-;_-* \-??_-;_-@_-"/>
    <numFmt numFmtId="166" formatCode="_-* #,##0.00_-;\-* #,##0.00_-;_-* \-??_-;_-@_-"/>
    <numFmt numFmtId="167" formatCode="_-* #,##0.00\ _€_-;\-* #,##0.00\ _€_-;_-* \-??\ _€_-;_-@_-"/>
    <numFmt numFmtId="168" formatCode="_-* #,##0.00\ [$€-1]_-;\-* #,##0.00\ [$€-1]_-;_-* \-??\ [$€-1]_-"/>
    <numFmt numFmtId="169" formatCode="_-&quot;€ &quot;* #,##0.00_-;&quot;-€ &quot;* #,##0.00_-;_-&quot;€ &quot;* \-??_-;_-@_-"/>
    <numFmt numFmtId="170" formatCode="_-&quot;€ &quot;* #,##0.00_-;&quot;-€ &quot;* #,##0.00_-;_-&quot;€ &quot;* \-??_-;_-@_-"/>
    <numFmt numFmtId="171" formatCode="_-* #,##0.00\ _l_e_i_-;\-* #,##0.00\ _l_e_i_-;_-* \-??\ _l_e_i_-;_-@_-"/>
    <numFmt numFmtId="172" formatCode="0%"/>
    <numFmt numFmtId="173" formatCode="_-* #,##0.00&quot; €&quot;_-;\-* #,##0.00&quot; €&quot;_-;_-* \-??&quot; €&quot;_-;_-@_-"/>
    <numFmt numFmtId="174" formatCode="0"/>
    <numFmt numFmtId="175" formatCode="#,##0_ ;\-#,##0\ "/>
    <numFmt numFmtId="176" formatCode="_-[$$-409]* #,##0.00_ ;_-[$$-409]* \-#,##0.00\ ;_-[$$-409]* \-??_ ;_-@_ "/>
    <numFmt numFmtId="177" formatCode="0.00_)"/>
    <numFmt numFmtId="178" formatCode="@"/>
    <numFmt numFmtId="179" formatCode="0.0"/>
    <numFmt numFmtId="180" formatCode="[$-419]DD/MM/YYYY"/>
    <numFmt numFmtId="181" formatCode="#,##0.00\ [$EUR]"/>
    <numFmt numFmtId="182" formatCode="0_)"/>
    <numFmt numFmtId="183" formatCode="0.00%"/>
    <numFmt numFmtId="184" formatCode="#,##0.0\0"/>
  </numFmts>
  <fonts count="5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新細明體"/>
      <family val="0"/>
      <charset val="134"/>
    </font>
    <font>
      <sz val="12"/>
      <name val="宋体"/>
      <family val="0"/>
      <charset val="134"/>
    </font>
    <font>
      <sz val="11"/>
      <color rgb="FFFFFFFF"/>
      <name val="Calibri"/>
      <family val="2"/>
      <charset val="1"/>
    </font>
    <font>
      <b val="true"/>
      <sz val="11"/>
      <color rgb="FF333333"/>
      <name val="Calibri"/>
      <family val="2"/>
      <charset val="1"/>
    </font>
    <font>
      <sz val="11"/>
      <color rgb="FFFF00FF"/>
      <name val="Calibri"/>
      <family val="2"/>
      <charset val="1"/>
    </font>
    <font>
      <b val="true"/>
      <sz val="11"/>
      <color rgb="FFFF99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sz val="14"/>
      <name val="Cordia New"/>
      <family val="2"/>
      <charset val="1"/>
    </font>
    <font>
      <sz val="11"/>
      <color rgb="FF333399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name val="Arial"/>
      <family val="2"/>
      <charset val="1"/>
    </font>
    <font>
      <i val="true"/>
      <sz val="11"/>
      <color rgb="FF808080"/>
      <name val="Calibri"/>
      <family val="2"/>
      <charset val="1"/>
    </font>
    <font>
      <sz val="11"/>
      <color rgb="FF008000"/>
      <name val="Calibri"/>
      <family val="2"/>
      <charset val="1"/>
    </font>
    <font>
      <b val="true"/>
      <sz val="15"/>
      <color rgb="FF333399"/>
      <name val="Calibri"/>
      <family val="2"/>
      <charset val="1"/>
    </font>
    <font>
      <b val="true"/>
      <sz val="13"/>
      <color rgb="FF333399"/>
      <name val="Calibri"/>
      <family val="2"/>
      <charset val="1"/>
    </font>
    <font>
      <b val="true"/>
      <sz val="11"/>
      <color rgb="FF333399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993300"/>
      <name val="Calibri"/>
      <family val="2"/>
      <charset val="1"/>
    </font>
    <font>
      <sz val="11"/>
      <color rgb="FF9C6500"/>
      <name val="Calibri"/>
      <family val="2"/>
      <charset val="1"/>
    </font>
    <font>
      <sz val="11"/>
      <color rgb="FF000000"/>
      <name val="Calibri"/>
      <family val="2"/>
      <charset val="222"/>
    </font>
    <font>
      <sz val="11"/>
      <color rgb="FF000000"/>
      <name val="新細明體"/>
      <family val="0"/>
      <charset val="134"/>
    </font>
    <font>
      <sz val="12"/>
      <color rgb="FF000000"/>
      <name val="Calibri"/>
      <family val="2"/>
      <charset val="1"/>
    </font>
    <font>
      <sz val="10"/>
      <name val="MS Sans Serif"/>
      <family val="2"/>
      <charset val="1"/>
    </font>
    <font>
      <sz val="12"/>
      <name val="新細明體"/>
      <family val="1"/>
      <charset val="136"/>
    </font>
    <font>
      <sz val="10"/>
      <name val="Times New Roman"/>
      <family val="1"/>
      <charset val="1"/>
    </font>
    <font>
      <sz val="10"/>
      <name val="Arial"/>
      <family val="2"/>
      <charset val="222"/>
    </font>
    <font>
      <sz val="10"/>
      <color rgb="FF000000"/>
      <name val="MS Sans Serif"/>
      <family val="2"/>
      <charset val="1"/>
    </font>
    <font>
      <sz val="9"/>
      <name val="Geneva"/>
      <family val="0"/>
      <charset val="1"/>
    </font>
    <font>
      <sz val="11"/>
      <color rgb="FFFF0000"/>
      <name val="Calibri"/>
      <family val="2"/>
      <charset val="1"/>
    </font>
    <font>
      <b val="true"/>
      <sz val="18"/>
      <color rgb="FF1F497D"/>
      <name val="Cambria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u val="single"/>
      <sz val="12"/>
      <color rgb="FF000000"/>
      <name val="Calibri"/>
      <family val="2"/>
      <charset val="1"/>
    </font>
    <font>
      <b val="true"/>
      <u val="single"/>
      <sz val="18"/>
      <color rgb="FF376092"/>
      <name val="Calibri"/>
      <family val="2"/>
      <charset val="1"/>
    </font>
    <font>
      <b val="true"/>
      <u val="single"/>
      <sz val="18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sz val="14"/>
      <color rgb="FFFFFFFF"/>
      <name val="Calibri"/>
      <family val="2"/>
      <charset val="1"/>
    </font>
    <font>
      <sz val="20"/>
      <color rgb="FFFFFFFF"/>
      <name val="Calibri"/>
      <family val="2"/>
      <charset val="1"/>
    </font>
    <font>
      <sz val="14"/>
      <name val="Calibri"/>
      <family val="2"/>
      <charset val="1"/>
    </font>
    <font>
      <u val="single"/>
      <sz val="9.9"/>
      <color rgb="FF0000FF"/>
      <name val="Calibri"/>
      <family val="2"/>
      <charset val="1"/>
    </font>
    <font>
      <u val="single"/>
      <sz val="12"/>
      <color rgb="FF0000FF"/>
      <name val="Calibri"/>
      <family val="2"/>
      <charset val="1"/>
    </font>
    <font>
      <sz val="16"/>
      <color rgb="FFFFFFFF"/>
      <name val="Calibri"/>
      <family val="2"/>
      <charset val="1"/>
    </font>
    <font>
      <b val="true"/>
      <sz val="12"/>
      <color rgb="FFFFFFFF"/>
      <name val="Calibri"/>
      <family val="2"/>
      <charset val="1"/>
    </font>
    <font>
      <b val="true"/>
      <sz val="12"/>
      <name val="Calibri"/>
      <family val="2"/>
      <charset val="1"/>
    </font>
    <font>
      <sz val="12"/>
      <name val="Calibri"/>
      <family val="2"/>
      <charset val="1"/>
    </font>
    <font>
      <b val="true"/>
      <sz val="16"/>
      <color rgb="FFFFFFFF"/>
      <name val="Calibri"/>
      <family val="2"/>
      <charset val="1"/>
    </font>
    <font>
      <b val="true"/>
      <sz val="14"/>
      <name val="Calibri"/>
      <family val="2"/>
      <charset val="1"/>
    </font>
    <font>
      <b val="true"/>
      <sz val="12"/>
      <color rgb="FFE46C0A"/>
      <name val="Calibri"/>
      <family val="2"/>
      <charset val="1"/>
    </font>
    <font>
      <b val="true"/>
      <sz val="12"/>
      <color rgb="FF683B71"/>
      <name val="Calibri"/>
      <family val="2"/>
      <charset val="1"/>
    </font>
    <font>
      <b val="true"/>
      <sz val="12"/>
      <color rgb="FF953735"/>
      <name val="Calibri"/>
      <family val="2"/>
      <charset val="1"/>
    </font>
    <font>
      <b val="true"/>
      <sz val="12"/>
      <color rgb="FF376092"/>
      <name val="Calibri"/>
      <family val="2"/>
      <charset val="1"/>
    </font>
    <font>
      <b val="true"/>
      <sz val="14"/>
      <color rgb="FFFFFFFF"/>
      <name val="Calibri"/>
      <family val="2"/>
      <charset val="1"/>
    </font>
  </fonts>
  <fills count="26">
    <fill>
      <patternFill patternType="none"/>
    </fill>
    <fill>
      <patternFill patternType="gray125"/>
    </fill>
    <fill>
      <patternFill patternType="solid">
        <fgColor rgb="FFFF99CC"/>
        <bgColor rgb="FFD99694"/>
      </patternFill>
    </fill>
    <fill>
      <patternFill patternType="solid">
        <fgColor rgb="FFCC99FF"/>
        <bgColor rgb="FFB3A2C7"/>
      </patternFill>
    </fill>
    <fill>
      <patternFill patternType="solid">
        <fgColor rgb="FFFF8080"/>
        <bgColor rgb="FFD99694"/>
      </patternFill>
    </fill>
    <fill>
      <patternFill patternType="solid">
        <fgColor rgb="FF95B3D7"/>
        <bgColor rgb="FFB2B2B2"/>
      </patternFill>
    </fill>
    <fill>
      <patternFill patternType="solid">
        <fgColor rgb="FFD99694"/>
        <bgColor rgb="FFFF8080"/>
      </patternFill>
    </fill>
    <fill>
      <patternFill patternType="solid">
        <fgColor rgb="FFC3D69B"/>
        <bgColor rgb="FFD3D3D3"/>
      </patternFill>
    </fill>
    <fill>
      <patternFill patternType="solid">
        <fgColor rgb="FFB3A2C7"/>
        <bgColor rgb="FFB2B2B2"/>
      </patternFill>
    </fill>
    <fill>
      <patternFill patternType="solid">
        <fgColor rgb="FF93CDDD"/>
        <bgColor rgb="FF95B3D7"/>
      </patternFill>
    </fill>
    <fill>
      <patternFill patternType="solid">
        <fgColor rgb="FFFAC090"/>
        <bgColor rgb="FFFFCC99"/>
      </patternFill>
    </fill>
    <fill>
      <patternFill patternType="solid">
        <fgColor rgb="FF33CCCC"/>
        <bgColor rgb="FF00CCFF"/>
      </patternFill>
    </fill>
    <fill>
      <patternFill patternType="solid">
        <fgColor rgb="FF808000"/>
        <bgColor rgb="FF9C6500"/>
      </patternFill>
    </fill>
    <fill>
      <patternFill patternType="solid">
        <fgColor rgb="FFCCCCFF"/>
        <bgColor rgb="FFD3D3D3"/>
      </patternFill>
    </fill>
    <fill>
      <patternFill patternType="solid">
        <fgColor rgb="FF666699"/>
        <bgColor rgb="FF8064A2"/>
      </patternFill>
    </fill>
    <fill>
      <patternFill patternType="solid">
        <fgColor rgb="FFFFFFFF"/>
        <bgColor rgb="FFFFFFCC"/>
      </patternFill>
    </fill>
    <fill>
      <patternFill patternType="solid">
        <fgColor rgb="FF969696"/>
        <bgColor rgb="FF808080"/>
      </patternFill>
    </fill>
    <fill>
      <patternFill patternType="solid">
        <fgColor rgb="FFFFCC99"/>
        <bgColor rgb="FFFAC090"/>
      </patternFill>
    </fill>
    <fill>
      <patternFill patternType="solid">
        <fgColor rgb="FFBFBFBF"/>
        <bgColor rgb="FFC0C0C0"/>
      </patternFill>
    </fill>
    <fill>
      <patternFill patternType="solid">
        <fgColor rgb="FF376092"/>
        <bgColor rgb="FF1F497D"/>
      </patternFill>
    </fill>
    <fill>
      <patternFill patternType="solid">
        <fgColor rgb="FF8064A2"/>
        <bgColor rgb="FF666699"/>
      </patternFill>
    </fill>
    <fill>
      <patternFill patternType="solid">
        <fgColor rgb="FF00B050"/>
        <bgColor rgb="FF008080"/>
      </patternFill>
    </fill>
    <fill>
      <patternFill patternType="solid">
        <fgColor rgb="FF0D0D0D"/>
        <bgColor rgb="FF000000"/>
      </patternFill>
    </fill>
    <fill>
      <patternFill patternType="solid">
        <fgColor rgb="FF808080"/>
        <bgColor rgb="FF969696"/>
      </patternFill>
    </fill>
    <fill>
      <patternFill patternType="solid">
        <fgColor rgb="FFD3D3D3"/>
        <bgColor rgb="FFCCCCFF"/>
      </patternFill>
    </fill>
    <fill>
      <patternFill patternType="solid">
        <fgColor rgb="FF4A452A"/>
        <bgColor rgb="FF333333"/>
      </patternFill>
    </fill>
  </fills>
  <borders count="67">
    <border diagonalUp="false" diagonalDown="false">
      <left/>
      <right/>
      <top/>
      <bottom/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medium"/>
      <top style="medium"/>
      <bottom style="medium"/>
      <diagonal/>
    </border>
  </borders>
  <cellStyleXfs count="155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6" fillId="6" borderId="0" applyFont="true" applyBorder="false" applyAlignment="true" applyProtection="false">
      <alignment horizontal="general" vertical="bottom" textRotation="0" wrapText="false" indent="0" shrinkToFit="false"/>
    </xf>
    <xf numFmtId="164" fontId="6" fillId="7" borderId="0" applyFont="true" applyBorder="false" applyAlignment="true" applyProtection="false">
      <alignment horizontal="general" vertical="bottom" textRotation="0" wrapText="false" indent="0" shrinkToFit="false"/>
    </xf>
    <xf numFmtId="164" fontId="6" fillId="8" borderId="0" applyFont="true" applyBorder="false" applyAlignment="true" applyProtection="false">
      <alignment horizontal="general" vertical="bottom" textRotation="0" wrapText="false" indent="0" shrinkToFit="false"/>
    </xf>
    <xf numFmtId="164" fontId="6" fillId="9" borderId="0" applyFont="true" applyBorder="false" applyAlignment="true" applyProtection="false">
      <alignment horizontal="general" vertical="bottom" textRotation="0" wrapText="false" indent="0" shrinkToFit="false"/>
    </xf>
    <xf numFmtId="164" fontId="6" fillId="10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0" applyFont="true" applyBorder="false" applyAlignment="true" applyProtection="false">
      <alignment horizontal="general" vertical="bottom" textRotation="0" wrapText="false" indent="0" shrinkToFit="false"/>
    </xf>
    <xf numFmtId="164" fontId="6" fillId="12" borderId="0" applyFont="true" applyBorder="false" applyAlignment="true" applyProtection="false">
      <alignment horizontal="general" vertical="bottom" textRotation="0" wrapText="false" indent="0" shrinkToFit="false"/>
    </xf>
    <xf numFmtId="164" fontId="6" fillId="13" borderId="0" applyFont="true" applyBorder="false" applyAlignment="true" applyProtection="false">
      <alignment horizontal="general" vertical="bottom" textRotation="0" wrapText="false" indent="0" shrinkToFit="false"/>
    </xf>
    <xf numFmtId="164" fontId="6" fillId="14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0" applyFont="true" applyBorder="false" applyAlignment="true" applyProtection="false">
      <alignment horizontal="general" vertical="bottom" textRotation="0" wrapText="false" indent="0" shrinkToFit="false"/>
    </xf>
    <xf numFmtId="164" fontId="6" fillId="4" borderId="0" applyFont="true" applyBorder="fals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1" applyFont="true" applyBorder="true" applyAlignment="true" applyProtection="false">
      <alignment horizontal="general" vertical="bottom" textRotation="0" wrapText="false" indent="0" shrinkToFit="false"/>
    </xf>
    <xf numFmtId="164" fontId="8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9" fillId="15" borderId="2" applyFont="true" applyBorder="true" applyAlignment="true" applyProtection="false">
      <alignment horizontal="general" vertical="bottom" textRotation="0" wrapText="false" indent="0" shrinkToFit="false"/>
    </xf>
    <xf numFmtId="164" fontId="10" fillId="16" borderId="3" applyFont="true" applyBorder="tru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11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11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11" fillId="0" borderId="0" applyFont="true" applyBorder="false" applyAlignment="true" applyProtection="false">
      <alignment horizontal="general" vertical="bottom" textRotation="0" wrapText="false" indent="0" shrinkToFit="false"/>
    </xf>
    <xf numFmtId="166" fontId="11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2" fillId="17" borderId="2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18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37" fillId="19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8" fillId="18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9" fillId="2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19" borderId="8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7" fillId="18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19" borderId="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75" fontId="37" fillId="21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42" fillId="19" borderId="9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72" fontId="43" fillId="19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1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2" fontId="44" fillId="0" borderId="1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6" fillId="0" borderId="1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37" fillId="21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47" fillId="19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43" fillId="19" borderId="1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7" fontId="48" fillId="2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37" fillId="2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2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8" fontId="37" fillId="2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37" fillId="0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9" fontId="49" fillId="24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0" fillId="24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9" fontId="25" fillId="24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25" fillId="24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48" fillId="19" borderId="20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6" fontId="50" fillId="18" borderId="21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76" fontId="50" fillId="18" borderId="21" xfId="17" applyFont="true" applyBorder="true" applyAlignment="true" applyProtection="true">
      <alignment horizontal="center" vertical="center" textRotation="0" wrapText="false" indent="0" shrinkToFit="false" readingOrder="1"/>
      <protection locked="true" hidden="false"/>
    </xf>
    <xf numFmtId="176" fontId="25" fillId="18" borderId="22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79" fontId="49" fillId="24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0" fillId="24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9" fontId="25" fillId="24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25" fillId="24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48" fillId="19" borderId="25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6" fontId="50" fillId="18" borderId="26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76" fontId="25" fillId="18" borderId="27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79" fontId="49" fillId="24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0" fillId="24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9" fontId="25" fillId="24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25" fillId="24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48" fillId="19" borderId="30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6" fontId="50" fillId="18" borderId="31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76" fontId="50" fillId="18" borderId="32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76" fontId="25" fillId="18" borderId="31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4" fontId="37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37" fillId="0" borderId="3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0" fillId="24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9" fontId="25" fillId="24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25" fillId="24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48" fillId="19" borderId="37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6" fontId="50" fillId="18" borderId="38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76" fontId="25" fillId="18" borderId="39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4" fontId="25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48" fillId="19" borderId="3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4" fontId="48" fillId="19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4" fontId="48" fillId="19" borderId="3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6" fontId="50" fillId="18" borderId="9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76" fontId="25" fillId="18" borderId="5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76" fontId="50" fillId="18" borderId="41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76" fontId="25" fillId="18" borderId="42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4" fontId="37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37" fillId="0" borderId="4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9" fontId="49" fillId="24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0" fontId="50" fillId="24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9" fontId="25" fillId="24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25" fillId="24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9" fontId="49" fillId="24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9" fontId="25" fillId="24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25" fillId="24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9" fontId="49" fillId="24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9" fontId="25" fillId="24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25" fillId="24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48" fillId="19" borderId="4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9" fillId="24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4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3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7" fillId="0" borderId="4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6" fontId="50" fillId="18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25" fillId="18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50" fillId="18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25" fillId="18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50" fillId="18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25" fillId="18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3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9" fontId="49" fillId="24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0" fillId="24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50" fillId="18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25" fillId="18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3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9" fontId="49" fillId="24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48" fillId="19" borderId="2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4" fontId="48" fillId="19" borderId="3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25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4" fontId="48" fillId="25" borderId="3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4" fontId="51" fillId="25" borderId="4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8" fillId="25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6" fontId="48" fillId="25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6" fontId="51" fillId="25" borderId="4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81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2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2" fillId="0" borderId="5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6" fillId="0" borderId="11" xfId="2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41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7" fontId="48" fillId="2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37" fillId="2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2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37" fillId="2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8" fontId="37" fillId="2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37" fillId="23" borderId="5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7" fontId="53" fillId="0" borderId="4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82" fontId="25" fillId="24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2" fontId="25" fillId="24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2" fontId="25" fillId="24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48" fillId="19" borderId="35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6" fontId="25" fillId="24" borderId="5" xfId="0" applyFont="true" applyBorder="true" applyAlignment="true" applyProtection="false">
      <alignment horizontal="general" vertical="center" textRotation="0" wrapText="false" indent="0" shrinkToFit="false" readingOrder="1"/>
      <protection locked="true" hidden="false"/>
    </xf>
    <xf numFmtId="176" fontId="25" fillId="24" borderId="48" xfId="0" applyFont="true" applyBorder="true" applyAlignment="true" applyProtection="false">
      <alignment horizontal="general" vertical="center" textRotation="0" wrapText="false" indent="0" shrinkToFit="false" readingOrder="1"/>
      <protection locked="true" hidden="false"/>
    </xf>
    <xf numFmtId="176" fontId="25" fillId="24" borderId="3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7" fontId="53" fillId="0" borderId="5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82" fontId="25" fillId="24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2" fontId="25" fillId="24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2" fontId="25" fillId="24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48" fillId="19" borderId="24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6" fontId="25" fillId="24" borderId="23" xfId="0" applyFont="true" applyBorder="true" applyAlignment="true" applyProtection="false">
      <alignment horizontal="general" vertical="center" textRotation="0" wrapText="false" indent="0" shrinkToFit="false" readingOrder="1"/>
      <protection locked="true" hidden="false"/>
    </xf>
    <xf numFmtId="176" fontId="25" fillId="24" borderId="53" xfId="0" applyFont="true" applyBorder="true" applyAlignment="true" applyProtection="false">
      <alignment horizontal="general" vertical="center" textRotation="0" wrapText="false" indent="0" shrinkToFit="false" readingOrder="1"/>
      <protection locked="true" hidden="false"/>
    </xf>
    <xf numFmtId="176" fontId="25" fillId="24" borderId="2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5" fillId="24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24" borderId="5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7" fontId="53" fillId="0" borderId="4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82" fontId="25" fillId="24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2" fontId="25" fillId="24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2" fontId="25" fillId="24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48" fillId="19" borderId="29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6" fontId="25" fillId="24" borderId="28" xfId="0" applyFont="true" applyBorder="true" applyAlignment="true" applyProtection="false">
      <alignment horizontal="general" vertical="center" textRotation="0" wrapText="false" indent="0" shrinkToFit="false" readingOrder="1"/>
      <protection locked="true" hidden="false"/>
    </xf>
    <xf numFmtId="176" fontId="25" fillId="24" borderId="49" xfId="0" applyFont="true" applyBorder="true" applyAlignment="true" applyProtection="false">
      <alignment horizontal="general" vertical="center" textRotation="0" wrapText="false" indent="0" shrinkToFit="false" readingOrder="1"/>
      <protection locked="true" hidden="false"/>
    </xf>
    <xf numFmtId="176" fontId="25" fillId="24" borderId="31" xfId="0" applyFont="true" applyBorder="true" applyAlignment="true" applyProtection="false">
      <alignment horizontal="right" vertical="center" textRotation="0" wrapText="false" indent="0" shrinkToFit="false" readingOrder="1"/>
      <protection locked="true" hidden="false"/>
    </xf>
    <xf numFmtId="177" fontId="54" fillId="0" borderId="4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82" fontId="25" fillId="24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48" fillId="19" borderId="36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6" fontId="25" fillId="24" borderId="18" xfId="0" applyFont="true" applyBorder="true" applyAlignment="true" applyProtection="false">
      <alignment horizontal="general" vertical="center" textRotation="0" wrapText="false" indent="0" shrinkToFit="false" readingOrder="1"/>
      <protection locked="true" hidden="false"/>
    </xf>
    <xf numFmtId="176" fontId="25" fillId="24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54" fillId="0" borderId="5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82" fontId="25" fillId="24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4" fillId="0" borderId="5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25" fillId="24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25" fillId="24" borderId="5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4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2" fontId="25" fillId="24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25" fillId="24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25" fillId="24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25" fillId="24" borderId="3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7" fontId="55" fillId="0" borderId="4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24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2" fontId="25" fillId="24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4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24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5" fillId="0" borderId="5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5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25" fillId="24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25" fillId="24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5" fillId="0" borderId="4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25" fillId="24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25" fillId="24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25" fillId="24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25" fillId="24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25" fillId="24" borderId="27" xfId="0" applyFont="true" applyBorder="true" applyAlignment="true" applyProtection="false">
      <alignment horizontal="general" vertical="center" textRotation="0" wrapText="false" indent="0" shrinkToFit="false" readingOrder="1"/>
      <protection locked="true" hidden="false"/>
    </xf>
    <xf numFmtId="174" fontId="25" fillId="24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6" fillId="0" borderId="4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6" fillId="0" borderId="5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6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4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5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37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4" fontId="25" fillId="24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25" fillId="24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25" fillId="24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48" fillId="19" borderId="19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6" fontId="25" fillId="24" borderId="37" xfId="0" applyFont="true" applyBorder="true" applyAlignment="true" applyProtection="false">
      <alignment horizontal="general" vertical="center" textRotation="0" wrapText="false" indent="0" shrinkToFit="false" readingOrder="1"/>
      <protection locked="true" hidden="false"/>
    </xf>
    <xf numFmtId="183" fontId="37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4" fontId="25" fillId="24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25" fillId="24" borderId="5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25" fillId="24" borderId="30" xfId="0" applyFont="true" applyBorder="true" applyAlignment="true" applyProtection="false">
      <alignment horizontal="general" vertical="center" textRotation="0" wrapText="false" indent="0" shrinkToFit="false" readingOrder="1"/>
      <protection locked="true" hidden="false"/>
    </xf>
    <xf numFmtId="183" fontId="37" fillId="23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83" fontId="37" fillId="23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83" fontId="48" fillId="23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4" fontId="48" fillId="23" borderId="8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83" fontId="37" fillId="23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83" fontId="37" fillId="23" borderId="5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83" fontId="48" fillId="23" borderId="5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6" fontId="48" fillId="23" borderId="7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4" fontId="37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2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25" fillId="24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48" fillId="19" borderId="3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6" fontId="25" fillId="24" borderId="38" xfId="0" applyFont="true" applyBorder="true" applyAlignment="true" applyProtection="false">
      <alignment horizontal="general" vertical="center" textRotation="0" wrapText="false" indent="0" shrinkToFit="false" readingOrder="1"/>
      <protection locked="true" hidden="false"/>
    </xf>
    <xf numFmtId="174" fontId="37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25" fillId="24" borderId="5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48" fillId="19" borderId="4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6" fontId="25" fillId="24" borderId="54" xfId="0" applyFont="true" applyBorder="true" applyAlignment="true" applyProtection="false">
      <alignment horizontal="general" vertical="center" textRotation="0" wrapText="false" indent="0" shrinkToFit="false" readingOrder="1"/>
      <protection locked="true" hidden="false"/>
    </xf>
    <xf numFmtId="176" fontId="25" fillId="24" borderId="4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4" fontId="3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25" fillId="24" borderId="5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48" fillId="19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6" fontId="25" fillId="24" borderId="58" xfId="0" applyFont="true" applyBorder="true" applyAlignment="true" applyProtection="false">
      <alignment horizontal="general" vertical="center" textRotation="0" wrapText="false" indent="0" shrinkToFit="false" readingOrder="1"/>
      <protection locked="true" hidden="false"/>
    </xf>
    <xf numFmtId="176" fontId="25" fillId="24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4" fontId="37" fillId="0" borderId="3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84" fontId="25" fillId="24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4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4" fontId="25" fillId="24" borderId="6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48" fillId="19" borderId="3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4" fontId="37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48" fillId="19" borderId="3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4" fontId="37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25" fillId="24" borderId="6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37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25" fillId="24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25" fillId="2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37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48" fillId="19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84" fontId="37" fillId="0" borderId="6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24" borderId="6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48" fillId="19" borderId="6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6" fontId="25" fillId="24" borderId="22" xfId="0" applyFont="true" applyBorder="true" applyAlignment="true" applyProtection="false">
      <alignment horizontal="general" vertical="center" textRotation="0" wrapText="false" indent="0" shrinkToFit="false" readingOrder="1"/>
      <protection locked="true" hidden="false"/>
    </xf>
    <xf numFmtId="176" fontId="25" fillId="24" borderId="7" xfId="0" applyFont="true" applyBorder="true" applyAlignment="true" applyProtection="false">
      <alignment horizontal="general" vertical="center" textRotation="0" wrapText="false" indent="0" shrinkToFit="false" readingOrder="1"/>
      <protection locked="true" hidden="false"/>
    </xf>
    <xf numFmtId="183" fontId="37" fillId="23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83" fontId="37" fillId="23" borderId="5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4" fontId="48" fillId="23" borderId="7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5" fillId="24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25" fillId="24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25" fillId="24" borderId="6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48" fillId="19" borderId="3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6" fontId="25" fillId="24" borderId="39" xfId="0" applyFont="true" applyBorder="true" applyAlignment="true" applyProtection="false">
      <alignment horizontal="general" vertical="center" textRotation="0" wrapText="false" indent="0" shrinkToFit="false" readingOrder="1"/>
      <protection locked="true" hidden="false"/>
    </xf>
    <xf numFmtId="174" fontId="25" fillId="24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25" fillId="24" borderId="6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48" fillId="19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4" fontId="48" fillId="19" borderId="3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5" fillId="24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25" fillId="24" borderId="5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25" fillId="24" borderId="6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48" fillId="19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6" fontId="25" fillId="24" borderId="25" xfId="0" applyFont="true" applyBorder="true" applyAlignment="true" applyProtection="false">
      <alignment horizontal="general" vertical="center" textRotation="0" wrapText="false" indent="0" shrinkToFit="false" readingOrder="1"/>
      <protection locked="true" hidden="false"/>
    </xf>
    <xf numFmtId="164" fontId="37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25" fillId="24" borderId="6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2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25" fillId="24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25" fillId="24" borderId="6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48" fillId="19" borderId="6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6" fontId="25" fillId="24" borderId="12" xfId="0" applyFont="true" applyBorder="true" applyAlignment="true" applyProtection="false">
      <alignment horizontal="general" vertical="center" textRotation="0" wrapText="false" indent="0" shrinkToFit="false" readingOrder="1"/>
      <protection locked="true" hidden="false"/>
    </xf>
    <xf numFmtId="176" fontId="25" fillId="24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4" fontId="48" fillId="19" borderId="2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6" fontId="25" fillId="24" borderId="31" xfId="0" applyFont="true" applyBorder="true" applyAlignment="true" applyProtection="false">
      <alignment horizontal="general" vertical="center" textRotation="0" wrapText="false" indent="0" shrinkToFit="false" readingOrder="1"/>
      <protection locked="true" hidden="false"/>
    </xf>
    <xf numFmtId="174" fontId="37" fillId="23" borderId="58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37" fillId="23" borderId="58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7" fillId="25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5" fontId="57" fillId="25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5" fontId="57" fillId="25" borderId="5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6" fontId="57" fillId="25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6" fontId="57" fillId="25" borderId="58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449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輔色2" xfId="21"/>
    <cellStyle name="20% - 輔色4" xfId="22"/>
    <cellStyle name="25*62*210" xfId="23"/>
    <cellStyle name="40% - 輔色2" xfId="24"/>
    <cellStyle name="60 % - Akzent1 2" xfId="25"/>
    <cellStyle name="60 % - Akzent2 2" xfId="26"/>
    <cellStyle name="60 % - Akzent3 2" xfId="27"/>
    <cellStyle name="60 % - Akzent4 2" xfId="28"/>
    <cellStyle name="60 % - Akzent5 2" xfId="29"/>
    <cellStyle name="60 % - Akz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Ausgabe 2" xfId="37"/>
    <cellStyle name="Ausgabe 2 2" xfId="38"/>
    <cellStyle name="Ausgabe 2 2 2" xfId="39"/>
    <cellStyle name="Ausgabe 2 2 2 2" xfId="40"/>
    <cellStyle name="Ausgabe 2 2 2 2 2" xfId="41"/>
    <cellStyle name="Ausgabe 2 2 2 2 2 2" xfId="42"/>
    <cellStyle name="Ausgabe 2 2 2 2 2 2 2" xfId="43"/>
    <cellStyle name="Ausgabe 2 2 2 2 2 3" xfId="44"/>
    <cellStyle name="Ausgabe 2 2 2 2 3" xfId="45"/>
    <cellStyle name="Ausgabe 2 2 2 2 3 2" xfId="46"/>
    <cellStyle name="Ausgabe 2 2 2 2 4" xfId="47"/>
    <cellStyle name="Ausgabe 2 2 2 3" xfId="48"/>
    <cellStyle name="Ausgabe 2 2 2 3 2" xfId="49"/>
    <cellStyle name="Ausgabe 2 2 2 3 2 2" xfId="50"/>
    <cellStyle name="Ausgabe 2 2 2 3 3" xfId="51"/>
    <cellStyle name="Ausgabe 2 2 2 4" xfId="52"/>
    <cellStyle name="Ausgabe 2 2 2 4 2" xfId="53"/>
    <cellStyle name="Ausgabe 2 2 2 4 2 2" xfId="54"/>
    <cellStyle name="Ausgabe 2 2 2 4 3" xfId="55"/>
    <cellStyle name="Ausgabe 2 2 2 5" xfId="56"/>
    <cellStyle name="Ausgabe 2 2 2 5 2" xfId="57"/>
    <cellStyle name="Ausgabe 2 2 2 5 2 2" xfId="58"/>
    <cellStyle name="Ausgabe 2 2 2 5 3" xfId="59"/>
    <cellStyle name="Ausgabe 2 2 2 6" xfId="60"/>
    <cellStyle name="Ausgabe 2 2 2 6 2" xfId="61"/>
    <cellStyle name="Ausgabe 2 2 2 6 2 2" xfId="62"/>
    <cellStyle name="Ausgabe 2 2 2 6 3" xfId="63"/>
    <cellStyle name="Ausgabe 2 2 2 7" xfId="64"/>
    <cellStyle name="Ausgabe 2 2 2 7 2" xfId="65"/>
    <cellStyle name="Ausgabe 2 2 2 8" xfId="66"/>
    <cellStyle name="Ausgabe 2 2 3" xfId="67"/>
    <cellStyle name="Ausgabe 2 2 3 2" xfId="68"/>
    <cellStyle name="Ausgabe 2 2 3 2 2" xfId="69"/>
    <cellStyle name="Ausgabe 2 2 3 3" xfId="70"/>
    <cellStyle name="Ausgabe 2 2 4" xfId="71"/>
    <cellStyle name="Ausgabe 2 2 4 2" xfId="72"/>
    <cellStyle name="Ausgabe 2 2 4 2 2" xfId="73"/>
    <cellStyle name="Ausgabe 2 2 4 3" xfId="74"/>
    <cellStyle name="Ausgabe 2 2 5" xfId="75"/>
    <cellStyle name="Ausgabe 2 2 5 2" xfId="76"/>
    <cellStyle name="Ausgabe 2 2 5 2 2" xfId="77"/>
    <cellStyle name="Ausgabe 2 2 5 3" xfId="78"/>
    <cellStyle name="Ausgabe 2 2 6" xfId="79"/>
    <cellStyle name="Ausgabe 2 2 6 2" xfId="80"/>
    <cellStyle name="Ausgabe 2 2 6 2 2" xfId="81"/>
    <cellStyle name="Ausgabe 2 2 6 3" xfId="82"/>
    <cellStyle name="Ausgabe 2 2 7" xfId="83"/>
    <cellStyle name="Ausgabe 2 2 7 2" xfId="84"/>
    <cellStyle name="Ausgabe 2 2 8" xfId="85"/>
    <cellStyle name="Ausgabe 2 3" xfId="86"/>
    <cellStyle name="Ausgabe 2 3 2" xfId="87"/>
    <cellStyle name="Ausgabe 2 3 2 2" xfId="88"/>
    <cellStyle name="Ausgabe 2 3 2 2 2" xfId="89"/>
    <cellStyle name="Ausgabe 2 3 2 3" xfId="90"/>
    <cellStyle name="Ausgabe 2 3 3" xfId="91"/>
    <cellStyle name="Ausgabe 2 3 3 2" xfId="92"/>
    <cellStyle name="Ausgabe 2 3 4" xfId="93"/>
    <cellStyle name="Ausgabe 2 4" xfId="94"/>
    <cellStyle name="Ausgabe 2 4 2" xfId="95"/>
    <cellStyle name="Ausgabe 2 4 2 2" xfId="96"/>
    <cellStyle name="Ausgabe 2 4 3" xfId="97"/>
    <cellStyle name="Ausgabe 2 5" xfId="98"/>
    <cellStyle name="Ausgabe 2 5 2" xfId="99"/>
    <cellStyle name="Ausgabe 2 5 2 2" xfId="100"/>
    <cellStyle name="Ausgabe 2 5 3" xfId="101"/>
    <cellStyle name="Ausgabe 2 6" xfId="102"/>
    <cellStyle name="Ausgabe 2 6 2" xfId="103"/>
    <cellStyle name="Ausgabe 2 6 2 2" xfId="104"/>
    <cellStyle name="Ausgabe 2 6 3" xfId="105"/>
    <cellStyle name="Ausgabe 2 7" xfId="106"/>
    <cellStyle name="Ausgabe 2 7 2" xfId="107"/>
    <cellStyle name="Ausgabe 2 7 2 2" xfId="108"/>
    <cellStyle name="Ausgabe 2 7 3" xfId="109"/>
    <cellStyle name="Ausgabe 2 8" xfId="110"/>
    <cellStyle name="Ausgabe 2 8 2" xfId="111"/>
    <cellStyle name="Ausgabe 2 9" xfId="112"/>
    <cellStyle name="Bad 2" xfId="113"/>
    <cellStyle name="Berechnung 2" xfId="114"/>
    <cellStyle name="Berechnung 2 2" xfId="115"/>
    <cellStyle name="Berechnung 2 2 2" xfId="116"/>
    <cellStyle name="Berechnung 2 2 2 2" xfId="117"/>
    <cellStyle name="Berechnung 2 2 2 2 2" xfId="118"/>
    <cellStyle name="Berechnung 2 2 2 3" xfId="119"/>
    <cellStyle name="Berechnung 2 2 3" xfId="120"/>
    <cellStyle name="Berechnung 2 2 3 2" xfId="121"/>
    <cellStyle name="Berechnung 2 2 3 2 2" xfId="122"/>
    <cellStyle name="Berechnung 2 2 3 3" xfId="123"/>
    <cellStyle name="Berechnung 2 2 4" xfId="124"/>
    <cellStyle name="Berechnung 2 2 4 2" xfId="125"/>
    <cellStyle name="Berechnung 2 2 4 2 2" xfId="126"/>
    <cellStyle name="Berechnung 2 2 4 3" xfId="127"/>
    <cellStyle name="Berechnung 2 2 5" xfId="128"/>
    <cellStyle name="Berechnung 2 2 5 2" xfId="129"/>
    <cellStyle name="Berechnung 2 2 5 2 2" xfId="130"/>
    <cellStyle name="Berechnung 2 2 5 3" xfId="131"/>
    <cellStyle name="Berechnung 2 2 6" xfId="132"/>
    <cellStyle name="Berechnung 2 2 6 2" xfId="133"/>
    <cellStyle name="Berechnung 2 2 7" xfId="134"/>
    <cellStyle name="Berechnung 2 3" xfId="135"/>
    <cellStyle name="Berechnung 2 3 2" xfId="136"/>
    <cellStyle name="Berechnung 2 3 2 2" xfId="137"/>
    <cellStyle name="Berechnung 2 3 3" xfId="138"/>
    <cellStyle name="Berechnung 2 4" xfId="139"/>
    <cellStyle name="Berechnung 2 4 2" xfId="140"/>
    <cellStyle name="Berechnung 2 4 2 2" xfId="141"/>
    <cellStyle name="Berechnung 2 4 3" xfId="142"/>
    <cellStyle name="Berechnung 2 5" xfId="143"/>
    <cellStyle name="Berechnung 2 5 2" xfId="144"/>
    <cellStyle name="Berechnung 2 5 2 2" xfId="145"/>
    <cellStyle name="Berechnung 2 5 3" xfId="146"/>
    <cellStyle name="Berechnung 2 6" xfId="147"/>
    <cellStyle name="Berechnung 2 6 2" xfId="148"/>
    <cellStyle name="Berechnung 2 6 2 2" xfId="149"/>
    <cellStyle name="Berechnung 2 6 3" xfId="150"/>
    <cellStyle name="Berechnung 2 7" xfId="151"/>
    <cellStyle name="Berechnung 2 7 2" xfId="152"/>
    <cellStyle name="Berechnung 2 8" xfId="153"/>
    <cellStyle name="Berechnung 3" xfId="154"/>
    <cellStyle name="Berechnung 3 2" xfId="155"/>
    <cellStyle name="Berechnung 3 2 2" xfId="156"/>
    <cellStyle name="Berechnung 3 2 2 2" xfId="157"/>
    <cellStyle name="Berechnung 3 2 3" xfId="158"/>
    <cellStyle name="Berechnung 3 3" xfId="159"/>
    <cellStyle name="Berechnung 3 3 2" xfId="160"/>
    <cellStyle name="Berechnung 3 3 2 2" xfId="161"/>
    <cellStyle name="Berechnung 3 3 3" xfId="162"/>
    <cellStyle name="Berechnung 3 4" xfId="163"/>
    <cellStyle name="Berechnung 3 4 2" xfId="164"/>
    <cellStyle name="Berechnung 3 4 2 2" xfId="165"/>
    <cellStyle name="Berechnung 3 4 3" xfId="166"/>
    <cellStyle name="Berechnung 3 5" xfId="167"/>
    <cellStyle name="Berechnung 3 5 2" xfId="168"/>
    <cellStyle name="Berechnung 3 5 2 2" xfId="169"/>
    <cellStyle name="Berechnung 3 5 3" xfId="170"/>
    <cellStyle name="Berechnung 3 6" xfId="171"/>
    <cellStyle name="Berechnung 3 6 2" xfId="172"/>
    <cellStyle name="Berechnung 3 7" xfId="173"/>
    <cellStyle name="Calculation 2" xfId="174"/>
    <cellStyle name="Calculation 2 2" xfId="175"/>
    <cellStyle name="Calculation 2 2 2" xfId="176"/>
    <cellStyle name="Calculation 2 2 2 2" xfId="177"/>
    <cellStyle name="Calculation 2 2 3" xfId="178"/>
    <cellStyle name="Calculation 2 3" xfId="179"/>
    <cellStyle name="Calculation 2 3 2" xfId="180"/>
    <cellStyle name="Calculation 2 3 2 2" xfId="181"/>
    <cellStyle name="Calculation 2 3 3" xfId="182"/>
    <cellStyle name="Calculation 2 4" xfId="183"/>
    <cellStyle name="Calculation 2 4 2" xfId="184"/>
    <cellStyle name="Calculation 2 4 2 2" xfId="185"/>
    <cellStyle name="Calculation 2 4 3" xfId="186"/>
    <cellStyle name="Calculation 2 5" xfId="187"/>
    <cellStyle name="Calculation 2 5 2" xfId="188"/>
    <cellStyle name="Calculation 2 5 2 2" xfId="189"/>
    <cellStyle name="Calculation 2 5 3" xfId="190"/>
    <cellStyle name="Calculation 2 6" xfId="191"/>
    <cellStyle name="Calculation 2 6 2" xfId="192"/>
    <cellStyle name="Calculation 2 7" xfId="193"/>
    <cellStyle name="Calculation 3" xfId="194"/>
    <cellStyle name="Calculation 3 2" xfId="195"/>
    <cellStyle name="Calculation 3 2 2" xfId="196"/>
    <cellStyle name="Calculation 3 2 2 2" xfId="197"/>
    <cellStyle name="Calculation 3 2 3" xfId="198"/>
    <cellStyle name="Calculation 3 3" xfId="199"/>
    <cellStyle name="Calculation 3 3 2" xfId="200"/>
    <cellStyle name="Calculation 3 3 2 2" xfId="201"/>
    <cellStyle name="Calculation 3 3 3" xfId="202"/>
    <cellStyle name="Calculation 3 4" xfId="203"/>
    <cellStyle name="Calculation 3 4 2" xfId="204"/>
    <cellStyle name="Calculation 3 4 2 2" xfId="205"/>
    <cellStyle name="Calculation 3 4 3" xfId="206"/>
    <cellStyle name="Calculation 3 5" xfId="207"/>
    <cellStyle name="Calculation 3 5 2" xfId="208"/>
    <cellStyle name="Calculation 3 5 2 2" xfId="209"/>
    <cellStyle name="Calculation 3 5 3" xfId="210"/>
    <cellStyle name="Calculation 3 6" xfId="211"/>
    <cellStyle name="Calculation 3 6 2" xfId="212"/>
    <cellStyle name="Calculation 3 7" xfId="213"/>
    <cellStyle name="Check Cell 2" xfId="214"/>
    <cellStyle name="Comma 2" xfId="215"/>
    <cellStyle name="Comma 2 2" xfId="216"/>
    <cellStyle name="Comma 2 2 2" xfId="217"/>
    <cellStyle name="Comma 2 2 2 2" xfId="218"/>
    <cellStyle name="Comma 2 2 2 2 2" xfId="219"/>
    <cellStyle name="Comma 2 2 2 2 2 2" xfId="220"/>
    <cellStyle name="Comma 2 2 2 2 3" xfId="221"/>
    <cellStyle name="Comma 2 2 2 3" xfId="222"/>
    <cellStyle name="Comma 2 2 2 3 2" xfId="223"/>
    <cellStyle name="Comma 2 2 2 4" xfId="224"/>
    <cellStyle name="Comma 2 2 3" xfId="225"/>
    <cellStyle name="Comma 2 3" xfId="226"/>
    <cellStyle name="Comma 2 3 2" xfId="227"/>
    <cellStyle name="Comma 2 4" xfId="228"/>
    <cellStyle name="Comma 3" xfId="229"/>
    <cellStyle name="Comma 3 2" xfId="230"/>
    <cellStyle name="Comma 4" xfId="231"/>
    <cellStyle name="Comma 4 2" xfId="232"/>
    <cellStyle name="Comma 4 2 2" xfId="233"/>
    <cellStyle name="Comma 4 3" xfId="234"/>
    <cellStyle name="Comma 5" xfId="235"/>
    <cellStyle name="Comma 5 2" xfId="236"/>
    <cellStyle name="Comma 6" xfId="237"/>
    <cellStyle name="Dezimal 2" xfId="238"/>
    <cellStyle name="Dezimal 2 2" xfId="239"/>
    <cellStyle name="Eingabe 2" xfId="240"/>
    <cellStyle name="Eingabe 2 2" xfId="241"/>
    <cellStyle name="Eingabe 2 2 2" xfId="242"/>
    <cellStyle name="Eingabe 2 2 2 2" xfId="243"/>
    <cellStyle name="Eingabe 2 2 2 2 2" xfId="244"/>
    <cellStyle name="Eingabe 2 2 2 3" xfId="245"/>
    <cellStyle name="Eingabe 2 2 3" xfId="246"/>
    <cellStyle name="Eingabe 2 2 3 2" xfId="247"/>
    <cellStyle name="Eingabe 2 2 3 2 2" xfId="248"/>
    <cellStyle name="Eingabe 2 2 3 3" xfId="249"/>
    <cellStyle name="Eingabe 2 2 4" xfId="250"/>
    <cellStyle name="Eingabe 2 2 4 2" xfId="251"/>
    <cellStyle name="Eingabe 2 2 4 2 2" xfId="252"/>
    <cellStyle name="Eingabe 2 2 4 3" xfId="253"/>
    <cellStyle name="Eingabe 2 2 5" xfId="254"/>
    <cellStyle name="Eingabe 2 2 5 2" xfId="255"/>
    <cellStyle name="Eingabe 2 2 5 2 2" xfId="256"/>
    <cellStyle name="Eingabe 2 2 5 3" xfId="257"/>
    <cellStyle name="Eingabe 2 2 6" xfId="258"/>
    <cellStyle name="Eingabe 2 2 6 2" xfId="259"/>
    <cellStyle name="Eingabe 2 2 7" xfId="260"/>
    <cellStyle name="Eingabe 2 3" xfId="261"/>
    <cellStyle name="Eingabe 2 3 2" xfId="262"/>
    <cellStyle name="Eingabe 2 3 2 2" xfId="263"/>
    <cellStyle name="Eingabe 2 3 3" xfId="264"/>
    <cellStyle name="Eingabe 2 4" xfId="265"/>
    <cellStyle name="Eingabe 2 4 2" xfId="266"/>
    <cellStyle name="Eingabe 2 4 2 2" xfId="267"/>
    <cellStyle name="Eingabe 2 4 3" xfId="268"/>
    <cellStyle name="Eingabe 2 5" xfId="269"/>
    <cellStyle name="Eingabe 2 5 2" xfId="270"/>
    <cellStyle name="Eingabe 2 5 2 2" xfId="271"/>
    <cellStyle name="Eingabe 2 5 3" xfId="272"/>
    <cellStyle name="Eingabe 2 6" xfId="273"/>
    <cellStyle name="Eingabe 2 6 2" xfId="274"/>
    <cellStyle name="Eingabe 2 6 2 2" xfId="275"/>
    <cellStyle name="Eingabe 2 6 3" xfId="276"/>
    <cellStyle name="Eingabe 2 7" xfId="277"/>
    <cellStyle name="Eingabe 2 7 2" xfId="278"/>
    <cellStyle name="Eingabe 2 8" xfId="279"/>
    <cellStyle name="Eingabe 3" xfId="280"/>
    <cellStyle name="Eingabe 3 2" xfId="281"/>
    <cellStyle name="Eingabe 3 2 2" xfId="282"/>
    <cellStyle name="Eingabe 3 2 2 2" xfId="283"/>
    <cellStyle name="Eingabe 3 2 3" xfId="284"/>
    <cellStyle name="Eingabe 3 3" xfId="285"/>
    <cellStyle name="Eingabe 3 3 2" xfId="286"/>
    <cellStyle name="Eingabe 3 3 2 2" xfId="287"/>
    <cellStyle name="Eingabe 3 3 3" xfId="288"/>
    <cellStyle name="Eingabe 3 4" xfId="289"/>
    <cellStyle name="Eingabe 3 4 2" xfId="290"/>
    <cellStyle name="Eingabe 3 4 2 2" xfId="291"/>
    <cellStyle name="Eingabe 3 4 3" xfId="292"/>
    <cellStyle name="Eingabe 3 5" xfId="293"/>
    <cellStyle name="Eingabe 3 5 2" xfId="294"/>
    <cellStyle name="Eingabe 3 5 2 2" xfId="295"/>
    <cellStyle name="Eingabe 3 5 3" xfId="296"/>
    <cellStyle name="Eingabe 3 6" xfId="297"/>
    <cellStyle name="Eingabe 3 6 2" xfId="298"/>
    <cellStyle name="Eingabe 3 7" xfId="299"/>
    <cellStyle name="Ergebnis 2" xfId="300"/>
    <cellStyle name="Ergebnis 2 2" xfId="301"/>
    <cellStyle name="Ergebnis 2 2 2" xfId="302"/>
    <cellStyle name="Ergebnis 2 2 2 2" xfId="303"/>
    <cellStyle name="Ergebnis 2 2 2 2 2" xfId="304"/>
    <cellStyle name="Ergebnis 2 2 2 3" xfId="305"/>
    <cellStyle name="Ergebnis 2 2 3" xfId="306"/>
    <cellStyle name="Ergebnis 2 2 3 2" xfId="307"/>
    <cellStyle name="Ergebnis 2 2 3 2 2" xfId="308"/>
    <cellStyle name="Ergebnis 2 2 3 3" xfId="309"/>
    <cellStyle name="Ergebnis 2 2 4" xfId="310"/>
    <cellStyle name="Ergebnis 2 2 4 2" xfId="311"/>
    <cellStyle name="Ergebnis 2 2 4 2 2" xfId="312"/>
    <cellStyle name="Ergebnis 2 2 4 3" xfId="313"/>
    <cellStyle name="Ergebnis 2 2 5" xfId="314"/>
    <cellStyle name="Ergebnis 2 2 5 2" xfId="315"/>
    <cellStyle name="Ergebnis 2 2 5 2 2" xfId="316"/>
    <cellStyle name="Ergebnis 2 2 5 3" xfId="317"/>
    <cellStyle name="Ergebnis 2 2 6" xfId="318"/>
    <cellStyle name="Ergebnis 2 2 6 2" xfId="319"/>
    <cellStyle name="Ergebnis 2 2 7" xfId="320"/>
    <cellStyle name="Ergebnis 2 3" xfId="321"/>
    <cellStyle name="Ergebnis 2 3 2" xfId="322"/>
    <cellStyle name="Ergebnis 2 3 2 2" xfId="323"/>
    <cellStyle name="Ergebnis 2 3 3" xfId="324"/>
    <cellStyle name="Ergebnis 2 4" xfId="325"/>
    <cellStyle name="Ergebnis 2 4 2" xfId="326"/>
    <cellStyle name="Ergebnis 2 4 2 2" xfId="327"/>
    <cellStyle name="Ergebnis 2 4 3" xfId="328"/>
    <cellStyle name="Ergebnis 2 5" xfId="329"/>
    <cellStyle name="Ergebnis 2 5 2" xfId="330"/>
    <cellStyle name="Ergebnis 2 5 2 2" xfId="331"/>
    <cellStyle name="Ergebnis 2 5 3" xfId="332"/>
    <cellStyle name="Ergebnis 2 6" xfId="333"/>
    <cellStyle name="Ergebnis 2 6 2" xfId="334"/>
    <cellStyle name="Ergebnis 2 6 2 2" xfId="335"/>
    <cellStyle name="Ergebnis 2 6 3" xfId="336"/>
    <cellStyle name="Ergebnis 2 7" xfId="337"/>
    <cellStyle name="Ergebnis 2 7 2" xfId="338"/>
    <cellStyle name="Ergebnis 2 8" xfId="339"/>
    <cellStyle name="Ergebnis 3" xfId="340"/>
    <cellStyle name="Ergebnis 3 2" xfId="341"/>
    <cellStyle name="Ergebnis 3 2 2" xfId="342"/>
    <cellStyle name="Ergebnis 3 2 2 2" xfId="343"/>
    <cellStyle name="Ergebnis 3 2 3" xfId="344"/>
    <cellStyle name="Ergebnis 3 3" xfId="345"/>
    <cellStyle name="Ergebnis 3 3 2" xfId="346"/>
    <cellStyle name="Ergebnis 3 3 2 2" xfId="347"/>
    <cellStyle name="Ergebnis 3 3 3" xfId="348"/>
    <cellStyle name="Ergebnis 3 4" xfId="349"/>
    <cellStyle name="Ergebnis 3 4 2" xfId="350"/>
    <cellStyle name="Ergebnis 3 4 2 2" xfId="351"/>
    <cellStyle name="Ergebnis 3 4 3" xfId="352"/>
    <cellStyle name="Ergebnis 3 5" xfId="353"/>
    <cellStyle name="Ergebnis 3 5 2" xfId="354"/>
    <cellStyle name="Ergebnis 3 5 2 2" xfId="355"/>
    <cellStyle name="Ergebnis 3 5 3" xfId="356"/>
    <cellStyle name="Ergebnis 3 6" xfId="357"/>
    <cellStyle name="Ergebnis 3 6 2" xfId="358"/>
    <cellStyle name="Ergebnis 3 7" xfId="359"/>
    <cellStyle name="Euro" xfId="360"/>
    <cellStyle name="Euro 10" xfId="361"/>
    <cellStyle name="Euro 10 10" xfId="362"/>
    <cellStyle name="Euro 10 10 2" xfId="363"/>
    <cellStyle name="Euro 10 10 2 2" xfId="364"/>
    <cellStyle name="Euro 10 10 3" xfId="365"/>
    <cellStyle name="Euro 10 10 3 2" xfId="366"/>
    <cellStyle name="Euro 10 10 4" xfId="367"/>
    <cellStyle name="Euro 10 10 4 2" xfId="368"/>
    <cellStyle name="Euro 10 10 5" xfId="369"/>
    <cellStyle name="Euro 10 11" xfId="370"/>
    <cellStyle name="Euro 10 11 2" xfId="371"/>
    <cellStyle name="Euro 10 11 2 2" xfId="372"/>
    <cellStyle name="Euro 10 11 3" xfId="373"/>
    <cellStyle name="Euro 10 11 3 2" xfId="374"/>
    <cellStyle name="Euro 10 11 4" xfId="375"/>
    <cellStyle name="Euro 10 11 4 2" xfId="376"/>
    <cellStyle name="Euro 10 11 5" xfId="377"/>
    <cellStyle name="Euro 10 12" xfId="378"/>
    <cellStyle name="Euro 10 12 2" xfId="379"/>
    <cellStyle name="Euro 10 12 2 2" xfId="380"/>
    <cellStyle name="Euro 10 12 3" xfId="381"/>
    <cellStyle name="Euro 10 12 3 2" xfId="382"/>
    <cellStyle name="Euro 10 12 4" xfId="383"/>
    <cellStyle name="Euro 10 12 4 2" xfId="384"/>
    <cellStyle name="Euro 10 12 5" xfId="385"/>
    <cellStyle name="Euro 10 13" xfId="386"/>
    <cellStyle name="Euro 10 13 2" xfId="387"/>
    <cellStyle name="Euro 10 13 2 2" xfId="388"/>
    <cellStyle name="Euro 10 13 3" xfId="389"/>
    <cellStyle name="Euro 10 13 3 2" xfId="390"/>
    <cellStyle name="Euro 10 13 4" xfId="391"/>
    <cellStyle name="Euro 10 13 4 2" xfId="392"/>
    <cellStyle name="Euro 10 13 5" xfId="393"/>
    <cellStyle name="Euro 10 14" xfId="394"/>
    <cellStyle name="Euro 10 14 2" xfId="395"/>
    <cellStyle name="Euro 10 14 2 2" xfId="396"/>
    <cellStyle name="Euro 10 14 3" xfId="397"/>
    <cellStyle name="Euro 10 14 3 2" xfId="398"/>
    <cellStyle name="Euro 10 14 4" xfId="399"/>
    <cellStyle name="Euro 10 14 4 2" xfId="400"/>
    <cellStyle name="Euro 10 14 5" xfId="401"/>
    <cellStyle name="Euro 10 15" xfId="402"/>
    <cellStyle name="Euro 10 15 2" xfId="403"/>
    <cellStyle name="Euro 10 15 2 2" xfId="404"/>
    <cellStyle name="Euro 10 15 3" xfId="405"/>
    <cellStyle name="Euro 10 15 3 2" xfId="406"/>
    <cellStyle name="Euro 10 15 4" xfId="407"/>
    <cellStyle name="Euro 10 15 4 2" xfId="408"/>
    <cellStyle name="Euro 10 15 5" xfId="409"/>
    <cellStyle name="Euro 10 16" xfId="410"/>
    <cellStyle name="Euro 10 16 2" xfId="411"/>
    <cellStyle name="Euro 10 16 2 2" xfId="412"/>
    <cellStyle name="Euro 10 16 3" xfId="413"/>
    <cellStyle name="Euro 10 16 3 2" xfId="414"/>
    <cellStyle name="Euro 10 16 4" xfId="415"/>
    <cellStyle name="Euro 10 16 4 2" xfId="416"/>
    <cellStyle name="Euro 10 16 5" xfId="417"/>
    <cellStyle name="Euro 10 17" xfId="418"/>
    <cellStyle name="Euro 10 17 2" xfId="419"/>
    <cellStyle name="Euro 10 17 2 2" xfId="420"/>
    <cellStyle name="Euro 10 17 3" xfId="421"/>
    <cellStyle name="Euro 10 17 3 2" xfId="422"/>
    <cellStyle name="Euro 10 17 4" xfId="423"/>
    <cellStyle name="Euro 10 17 4 2" xfId="424"/>
    <cellStyle name="Euro 10 17 5" xfId="425"/>
    <cellStyle name="Euro 10 18" xfId="426"/>
    <cellStyle name="Euro 10 18 2" xfId="427"/>
    <cellStyle name="Euro 10 18 2 2" xfId="428"/>
    <cellStyle name="Euro 10 18 3" xfId="429"/>
    <cellStyle name="Euro 10 18 3 2" xfId="430"/>
    <cellStyle name="Euro 10 18 4" xfId="431"/>
    <cellStyle name="Euro 10 18 4 2" xfId="432"/>
    <cellStyle name="Euro 10 18 5" xfId="433"/>
    <cellStyle name="Euro 10 19" xfId="434"/>
    <cellStyle name="Euro 10 19 2" xfId="435"/>
    <cellStyle name="Euro 10 19 2 2" xfId="436"/>
    <cellStyle name="Euro 10 19 3" xfId="437"/>
    <cellStyle name="Euro 10 19 3 2" xfId="438"/>
    <cellStyle name="Euro 10 19 4" xfId="439"/>
    <cellStyle name="Euro 10 19 4 2" xfId="440"/>
    <cellStyle name="Euro 10 19 5" xfId="441"/>
    <cellStyle name="Euro 10 2" xfId="442"/>
    <cellStyle name="Euro 10 2 2" xfId="443"/>
    <cellStyle name="Euro 10 2 2 2" xfId="444"/>
    <cellStyle name="Euro 10 2 3" xfId="445"/>
    <cellStyle name="Euro 10 2 3 2" xfId="446"/>
    <cellStyle name="Euro 10 2 4" xfId="447"/>
    <cellStyle name="Euro 10 2 4 2" xfId="448"/>
    <cellStyle name="Euro 10 2 5" xfId="449"/>
    <cellStyle name="Euro 10 20" xfId="450"/>
    <cellStyle name="Euro 10 20 2" xfId="451"/>
    <cellStyle name="Euro 10 20 2 2" xfId="452"/>
    <cellStyle name="Euro 10 20 3" xfId="453"/>
    <cellStyle name="Euro 10 20 3 2" xfId="454"/>
    <cellStyle name="Euro 10 20 4" xfId="455"/>
    <cellStyle name="Euro 10 20 4 2" xfId="456"/>
    <cellStyle name="Euro 10 20 5" xfId="457"/>
    <cellStyle name="Euro 10 21" xfId="458"/>
    <cellStyle name="Euro 10 21 2" xfId="459"/>
    <cellStyle name="Euro 10 21 2 2" xfId="460"/>
    <cellStyle name="Euro 10 21 3" xfId="461"/>
    <cellStyle name="Euro 10 21 3 2" xfId="462"/>
    <cellStyle name="Euro 10 21 4" xfId="463"/>
    <cellStyle name="Euro 10 21 4 2" xfId="464"/>
    <cellStyle name="Euro 10 21 5" xfId="465"/>
    <cellStyle name="Euro 10 22" xfId="466"/>
    <cellStyle name="Euro 10 22 2" xfId="467"/>
    <cellStyle name="Euro 10 22 2 2" xfId="468"/>
    <cellStyle name="Euro 10 22 3" xfId="469"/>
    <cellStyle name="Euro 10 22 3 2" xfId="470"/>
    <cellStyle name="Euro 10 22 4" xfId="471"/>
    <cellStyle name="Euro 10 22 4 2" xfId="472"/>
    <cellStyle name="Euro 10 22 5" xfId="473"/>
    <cellStyle name="Euro 10 23" xfId="474"/>
    <cellStyle name="Euro 10 23 2" xfId="475"/>
    <cellStyle name="Euro 10 23 2 2" xfId="476"/>
    <cellStyle name="Euro 10 23 3" xfId="477"/>
    <cellStyle name="Euro 10 23 3 2" xfId="478"/>
    <cellStyle name="Euro 10 23 4" xfId="479"/>
    <cellStyle name="Euro 10 23 4 2" xfId="480"/>
    <cellStyle name="Euro 10 23 5" xfId="481"/>
    <cellStyle name="Euro 10 24" xfId="482"/>
    <cellStyle name="Euro 10 24 2" xfId="483"/>
    <cellStyle name="Euro 10 24 2 2" xfId="484"/>
    <cellStyle name="Euro 10 24 3" xfId="485"/>
    <cellStyle name="Euro 10 24 3 2" xfId="486"/>
    <cellStyle name="Euro 10 24 4" xfId="487"/>
    <cellStyle name="Euro 10 24 4 2" xfId="488"/>
    <cellStyle name="Euro 10 24 5" xfId="489"/>
    <cellStyle name="Euro 10 25" xfId="490"/>
    <cellStyle name="Euro 10 25 2" xfId="491"/>
    <cellStyle name="Euro 10 25 2 2" xfId="492"/>
    <cellStyle name="Euro 10 25 3" xfId="493"/>
    <cellStyle name="Euro 10 25 3 2" xfId="494"/>
    <cellStyle name="Euro 10 25 4" xfId="495"/>
    <cellStyle name="Euro 10 25 4 2" xfId="496"/>
    <cellStyle name="Euro 10 25 5" xfId="497"/>
    <cellStyle name="Euro 10 26" xfId="498"/>
    <cellStyle name="Euro 10 26 2" xfId="499"/>
    <cellStyle name="Euro 10 26 2 2" xfId="500"/>
    <cellStyle name="Euro 10 26 3" xfId="501"/>
    <cellStyle name="Euro 10 26 3 2" xfId="502"/>
    <cellStyle name="Euro 10 26 4" xfId="503"/>
    <cellStyle name="Euro 10 26 4 2" xfId="504"/>
    <cellStyle name="Euro 10 26 5" xfId="505"/>
    <cellStyle name="Euro 10 27" xfId="506"/>
    <cellStyle name="Euro 10 27 2" xfId="507"/>
    <cellStyle name="Euro 10 27 2 2" xfId="508"/>
    <cellStyle name="Euro 10 27 3" xfId="509"/>
    <cellStyle name="Euro 10 27 3 2" xfId="510"/>
    <cellStyle name="Euro 10 27 4" xfId="511"/>
    <cellStyle name="Euro 10 27 4 2" xfId="512"/>
    <cellStyle name="Euro 10 27 5" xfId="513"/>
    <cellStyle name="Euro 10 28" xfId="514"/>
    <cellStyle name="Euro 10 28 2" xfId="515"/>
    <cellStyle name="Euro 10 28 2 2" xfId="516"/>
    <cellStyle name="Euro 10 28 3" xfId="517"/>
    <cellStyle name="Euro 10 28 3 2" xfId="518"/>
    <cellStyle name="Euro 10 28 4" xfId="519"/>
    <cellStyle name="Euro 10 28 4 2" xfId="520"/>
    <cellStyle name="Euro 10 28 5" xfId="521"/>
    <cellStyle name="Euro 10 29" xfId="522"/>
    <cellStyle name="Euro 10 29 2" xfId="523"/>
    <cellStyle name="Euro 10 3" xfId="524"/>
    <cellStyle name="Euro 10 3 2" xfId="525"/>
    <cellStyle name="Euro 10 3 2 2" xfId="526"/>
    <cellStyle name="Euro 10 3 3" xfId="527"/>
    <cellStyle name="Euro 10 3 3 2" xfId="528"/>
    <cellStyle name="Euro 10 3 4" xfId="529"/>
    <cellStyle name="Euro 10 3 4 2" xfId="530"/>
    <cellStyle name="Euro 10 3 5" xfId="531"/>
    <cellStyle name="Euro 10 30" xfId="532"/>
    <cellStyle name="Euro 10 30 2" xfId="533"/>
    <cellStyle name="Euro 10 31" xfId="534"/>
    <cellStyle name="Euro 10 31 2" xfId="535"/>
    <cellStyle name="Euro 10 32" xfId="536"/>
    <cellStyle name="Euro 10 32 2" xfId="537"/>
    <cellStyle name="Euro 10 32 2 2" xfId="538"/>
    <cellStyle name="Euro 10 32 3" xfId="539"/>
    <cellStyle name="Euro 10 33" xfId="540"/>
    <cellStyle name="Euro 10 33 2" xfId="541"/>
    <cellStyle name="Euro 10 33 2 2" xfId="542"/>
    <cellStyle name="Euro 10 33 3" xfId="543"/>
    <cellStyle name="Euro 10 34" xfId="544"/>
    <cellStyle name="Euro 10 4" xfId="545"/>
    <cellStyle name="Euro 10 4 2" xfId="546"/>
    <cellStyle name="Euro 10 4 2 2" xfId="547"/>
    <cellStyle name="Euro 10 4 3" xfId="548"/>
    <cellStyle name="Euro 10 4 3 2" xfId="549"/>
    <cellStyle name="Euro 10 4 4" xfId="550"/>
    <cellStyle name="Euro 10 4 4 2" xfId="551"/>
    <cellStyle name="Euro 10 4 5" xfId="552"/>
    <cellStyle name="Euro 10 5" xfId="553"/>
    <cellStyle name="Euro 10 5 2" xfId="554"/>
    <cellStyle name="Euro 10 5 2 2" xfId="555"/>
    <cellStyle name="Euro 10 5 3" xfId="556"/>
    <cellStyle name="Euro 10 5 3 2" xfId="557"/>
    <cellStyle name="Euro 10 5 4" xfId="558"/>
    <cellStyle name="Euro 10 5 4 2" xfId="559"/>
    <cellStyle name="Euro 10 5 5" xfId="560"/>
    <cellStyle name="Euro 10 6" xfId="561"/>
    <cellStyle name="Euro 10 6 2" xfId="562"/>
    <cellStyle name="Euro 10 6 2 2" xfId="563"/>
    <cellStyle name="Euro 10 6 3" xfId="564"/>
    <cellStyle name="Euro 10 6 3 2" xfId="565"/>
    <cellStyle name="Euro 10 6 4" xfId="566"/>
    <cellStyle name="Euro 10 6 4 2" xfId="567"/>
    <cellStyle name="Euro 10 6 5" xfId="568"/>
    <cellStyle name="Euro 10 7" xfId="569"/>
    <cellStyle name="Euro 10 7 2" xfId="570"/>
    <cellStyle name="Euro 10 7 2 2" xfId="571"/>
    <cellStyle name="Euro 10 7 3" xfId="572"/>
    <cellStyle name="Euro 10 7 3 2" xfId="573"/>
    <cellStyle name="Euro 10 7 4" xfId="574"/>
    <cellStyle name="Euro 10 7 4 2" xfId="575"/>
    <cellStyle name="Euro 10 7 5" xfId="576"/>
    <cellStyle name="Euro 10 8" xfId="577"/>
    <cellStyle name="Euro 10 8 2" xfId="578"/>
    <cellStyle name="Euro 10 8 2 2" xfId="579"/>
    <cellStyle name="Euro 10 8 3" xfId="580"/>
    <cellStyle name="Euro 10 8 3 2" xfId="581"/>
    <cellStyle name="Euro 10 8 4" xfId="582"/>
    <cellStyle name="Euro 10 8 4 2" xfId="583"/>
    <cellStyle name="Euro 10 8 5" xfId="584"/>
    <cellStyle name="Euro 10 9" xfId="585"/>
    <cellStyle name="Euro 10 9 2" xfId="586"/>
    <cellStyle name="Euro 10 9 2 2" xfId="587"/>
    <cellStyle name="Euro 10 9 3" xfId="588"/>
    <cellStyle name="Euro 10 9 3 2" xfId="589"/>
    <cellStyle name="Euro 10 9 4" xfId="590"/>
    <cellStyle name="Euro 10 9 4 2" xfId="591"/>
    <cellStyle name="Euro 10 9 5" xfId="592"/>
    <cellStyle name="Euro 10_Data" xfId="593"/>
    <cellStyle name="Euro 11" xfId="594"/>
    <cellStyle name="Euro 11 10" xfId="595"/>
    <cellStyle name="Euro 11 10 2" xfId="596"/>
    <cellStyle name="Euro 11 10 3" xfId="597"/>
    <cellStyle name="Euro 11 10 4" xfId="598"/>
    <cellStyle name="Euro 11 11" xfId="599"/>
    <cellStyle name="Euro 11 11 2" xfId="600"/>
    <cellStyle name="Euro 11 11 3" xfId="601"/>
    <cellStyle name="Euro 11 11 4" xfId="602"/>
    <cellStyle name="Euro 11 12" xfId="603"/>
    <cellStyle name="Euro 11 12 2" xfId="604"/>
    <cellStyle name="Euro 11 12 3" xfId="605"/>
    <cellStyle name="Euro 11 12 4" xfId="606"/>
    <cellStyle name="Euro 11 13" xfId="607"/>
    <cellStyle name="Euro 11 13 2" xfId="608"/>
    <cellStyle name="Euro 11 13 3" xfId="609"/>
    <cellStyle name="Euro 11 13 4" xfId="610"/>
    <cellStyle name="Euro 11 14" xfId="611"/>
    <cellStyle name="Euro 11 14 2" xfId="612"/>
    <cellStyle name="Euro 11 14 3" xfId="613"/>
    <cellStyle name="Euro 11 14 4" xfId="614"/>
    <cellStyle name="Euro 11 15" xfId="615"/>
    <cellStyle name="Euro 11 15 2" xfId="616"/>
    <cellStyle name="Euro 11 15 3" xfId="617"/>
    <cellStyle name="Euro 11 15 4" xfId="618"/>
    <cellStyle name="Euro 11 16" xfId="619"/>
    <cellStyle name="Euro 11 16 2" xfId="620"/>
    <cellStyle name="Euro 11 16 3" xfId="621"/>
    <cellStyle name="Euro 11 16 4" xfId="622"/>
    <cellStyle name="Euro 11 17" xfId="623"/>
    <cellStyle name="Euro 11 17 2" xfId="624"/>
    <cellStyle name="Euro 11 17 3" xfId="625"/>
    <cellStyle name="Euro 11 17 4" xfId="626"/>
    <cellStyle name="Euro 11 18" xfId="627"/>
    <cellStyle name="Euro 11 18 2" xfId="628"/>
    <cellStyle name="Euro 11 18 3" xfId="629"/>
    <cellStyle name="Euro 11 18 4" xfId="630"/>
    <cellStyle name="Euro 11 19" xfId="631"/>
    <cellStyle name="Euro 11 19 2" xfId="632"/>
    <cellStyle name="Euro 11 19 3" xfId="633"/>
    <cellStyle name="Euro 11 19 4" xfId="634"/>
    <cellStyle name="Euro 11 2" xfId="635"/>
    <cellStyle name="Euro 11 2 2" xfId="636"/>
    <cellStyle name="Euro 11 2 3" xfId="637"/>
    <cellStyle name="Euro 11 2 4" xfId="638"/>
    <cellStyle name="Euro 11 20" xfId="639"/>
    <cellStyle name="Euro 11 20 2" xfId="640"/>
    <cellStyle name="Euro 11 20 3" xfId="641"/>
    <cellStyle name="Euro 11 20 4" xfId="642"/>
    <cellStyle name="Euro 11 21" xfId="643"/>
    <cellStyle name="Euro 11 21 2" xfId="644"/>
    <cellStyle name="Euro 11 21 3" xfId="645"/>
    <cellStyle name="Euro 11 21 4" xfId="646"/>
    <cellStyle name="Euro 11 22" xfId="647"/>
    <cellStyle name="Euro 11 22 2" xfId="648"/>
    <cellStyle name="Euro 11 22 3" xfId="649"/>
    <cellStyle name="Euro 11 22 4" xfId="650"/>
    <cellStyle name="Euro 11 23" xfId="651"/>
    <cellStyle name="Euro 11 23 2" xfId="652"/>
    <cellStyle name="Euro 11 23 3" xfId="653"/>
    <cellStyle name="Euro 11 23 4" xfId="654"/>
    <cellStyle name="Euro 11 24" xfId="655"/>
    <cellStyle name="Euro 11 24 2" xfId="656"/>
    <cellStyle name="Euro 11 24 3" xfId="657"/>
    <cellStyle name="Euro 11 24 4" xfId="658"/>
    <cellStyle name="Euro 11 25" xfId="659"/>
    <cellStyle name="Euro 11 25 2" xfId="660"/>
    <cellStyle name="Euro 11 25 3" xfId="661"/>
    <cellStyle name="Euro 11 25 4" xfId="662"/>
    <cellStyle name="Euro 11 26" xfId="663"/>
    <cellStyle name="Euro 11 26 2" xfId="664"/>
    <cellStyle name="Euro 11 26 3" xfId="665"/>
    <cellStyle name="Euro 11 26 4" xfId="666"/>
    <cellStyle name="Euro 11 27" xfId="667"/>
    <cellStyle name="Euro 11 27 2" xfId="668"/>
    <cellStyle name="Euro 11 27 3" xfId="669"/>
    <cellStyle name="Euro 11 27 4" xfId="670"/>
    <cellStyle name="Euro 11 28" xfId="671"/>
    <cellStyle name="Euro 11 28 2" xfId="672"/>
    <cellStyle name="Euro 11 28 3" xfId="673"/>
    <cellStyle name="Euro 11 28 4" xfId="674"/>
    <cellStyle name="Euro 11 29" xfId="675"/>
    <cellStyle name="Euro 11 29 2" xfId="676"/>
    <cellStyle name="Euro 11 3" xfId="677"/>
    <cellStyle name="Euro 11 3 2" xfId="678"/>
    <cellStyle name="Euro 11 3 3" xfId="679"/>
    <cellStyle name="Euro 11 3 4" xfId="680"/>
    <cellStyle name="Euro 11 30" xfId="681"/>
    <cellStyle name="Euro 11 30 2" xfId="682"/>
    <cellStyle name="Euro 11 4" xfId="683"/>
    <cellStyle name="Euro 11 4 2" xfId="684"/>
    <cellStyle name="Euro 11 4 3" xfId="685"/>
    <cellStyle name="Euro 11 4 4" xfId="686"/>
    <cellStyle name="Euro 11 5" xfId="687"/>
    <cellStyle name="Euro 11 5 2" xfId="688"/>
    <cellStyle name="Euro 11 5 3" xfId="689"/>
    <cellStyle name="Euro 11 5 4" xfId="690"/>
    <cellStyle name="Euro 11 6" xfId="691"/>
    <cellStyle name="Euro 11 6 2" xfId="692"/>
    <cellStyle name="Euro 11 6 3" xfId="693"/>
    <cellStyle name="Euro 11 6 4" xfId="694"/>
    <cellStyle name="Euro 11 7" xfId="695"/>
    <cellStyle name="Euro 11 7 2" xfId="696"/>
    <cellStyle name="Euro 11 7 3" xfId="697"/>
    <cellStyle name="Euro 11 7 4" xfId="698"/>
    <cellStyle name="Euro 11 8" xfId="699"/>
    <cellStyle name="Euro 11 8 2" xfId="700"/>
    <cellStyle name="Euro 11 8 3" xfId="701"/>
    <cellStyle name="Euro 11 8 4" xfId="702"/>
    <cellStyle name="Euro 11 9" xfId="703"/>
    <cellStyle name="Euro 11 9 2" xfId="704"/>
    <cellStyle name="Euro 11 9 3" xfId="705"/>
    <cellStyle name="Euro 11 9 4" xfId="706"/>
    <cellStyle name="Euro 11_Data" xfId="707"/>
    <cellStyle name="Euro 12" xfId="708"/>
    <cellStyle name="Euro 12 2" xfId="709"/>
    <cellStyle name="Euro 12 2 2" xfId="710"/>
    <cellStyle name="Euro 12 3" xfId="711"/>
    <cellStyle name="Euro 12 3 2" xfId="712"/>
    <cellStyle name="Euro 12 4" xfId="713"/>
    <cellStyle name="Euro 12 4 2" xfId="714"/>
    <cellStyle name="Euro 12 5" xfId="715"/>
    <cellStyle name="Euro 12 5 2" xfId="716"/>
    <cellStyle name="Euro 12 5 2 2" xfId="717"/>
    <cellStyle name="Euro 12 5 3" xfId="718"/>
    <cellStyle name="Euro 12 6" xfId="719"/>
    <cellStyle name="Euro 12 6 2" xfId="720"/>
    <cellStyle name="Euro 12 6 2 2" xfId="721"/>
    <cellStyle name="Euro 12 6 3" xfId="722"/>
    <cellStyle name="Euro 12 7" xfId="723"/>
    <cellStyle name="Euro 12_Data" xfId="724"/>
    <cellStyle name="Euro 13" xfId="725"/>
    <cellStyle name="Euro 13 2" xfId="726"/>
    <cellStyle name="Euro 13 2 2" xfId="727"/>
    <cellStyle name="Euro 13 3" xfId="728"/>
    <cellStyle name="Euro 13 3 2" xfId="729"/>
    <cellStyle name="Euro 13 4" xfId="730"/>
    <cellStyle name="Euro 13 4 2" xfId="731"/>
    <cellStyle name="Euro 13 5" xfId="732"/>
    <cellStyle name="Euro 14" xfId="733"/>
    <cellStyle name="Euro 14 2" xfId="734"/>
    <cellStyle name="Euro 14 2 2" xfId="735"/>
    <cellStyle name="Euro 14 3" xfId="736"/>
    <cellStyle name="Euro 14 3 2" xfId="737"/>
    <cellStyle name="Euro 14 4" xfId="738"/>
    <cellStyle name="Euro 14 4 2" xfId="739"/>
    <cellStyle name="Euro 14 5" xfId="740"/>
    <cellStyle name="Euro 15" xfId="741"/>
    <cellStyle name="Euro 15 2" xfId="742"/>
    <cellStyle name="Euro 15 2 2" xfId="743"/>
    <cellStyle name="Euro 15 3" xfId="744"/>
    <cellStyle name="Euro 15 3 2" xfId="745"/>
    <cellStyle name="Euro 15 4" xfId="746"/>
    <cellStyle name="Euro 15 4 2" xfId="747"/>
    <cellStyle name="Euro 15 5" xfId="748"/>
    <cellStyle name="Euro 16" xfId="749"/>
    <cellStyle name="Euro 16 2" xfId="750"/>
    <cellStyle name="Euro 16 2 2" xfId="751"/>
    <cellStyle name="Euro 16 3" xfId="752"/>
    <cellStyle name="Euro 16 3 2" xfId="753"/>
    <cellStyle name="Euro 16 4" xfId="754"/>
    <cellStyle name="Euro 16 4 2" xfId="755"/>
    <cellStyle name="Euro 16 5" xfId="756"/>
    <cellStyle name="Euro 17" xfId="757"/>
    <cellStyle name="Euro 17 2" xfId="758"/>
    <cellStyle name="Euro 17 2 2" xfId="759"/>
    <cellStyle name="Euro 17 3" xfId="760"/>
    <cellStyle name="Euro 17 3 2" xfId="761"/>
    <cellStyle name="Euro 17 4" xfId="762"/>
    <cellStyle name="Euro 17 4 2" xfId="763"/>
    <cellStyle name="Euro 17 5" xfId="764"/>
    <cellStyle name="Euro 18" xfId="765"/>
    <cellStyle name="Euro 18 2" xfId="766"/>
    <cellStyle name="Euro 18 2 2" xfId="767"/>
    <cellStyle name="Euro 18 3" xfId="768"/>
    <cellStyle name="Euro 18 3 2" xfId="769"/>
    <cellStyle name="Euro 18 4" xfId="770"/>
    <cellStyle name="Euro 18 4 2" xfId="771"/>
    <cellStyle name="Euro 18 5" xfId="772"/>
    <cellStyle name="Euro 19" xfId="773"/>
    <cellStyle name="Euro 19 2" xfId="774"/>
    <cellStyle name="Euro 19 2 2" xfId="775"/>
    <cellStyle name="Euro 19 3" xfId="776"/>
    <cellStyle name="Euro 19 3 2" xfId="777"/>
    <cellStyle name="Euro 19 4" xfId="778"/>
    <cellStyle name="Euro 19 4 2" xfId="779"/>
    <cellStyle name="Euro 19 5" xfId="780"/>
    <cellStyle name="Euro 2" xfId="781"/>
    <cellStyle name="Euro 2 10" xfId="782"/>
    <cellStyle name="Euro 2 10 2" xfId="783"/>
    <cellStyle name="Euro 2 10 2 2" xfId="784"/>
    <cellStyle name="Euro 2 10 3" xfId="785"/>
    <cellStyle name="Euro 2 10 3 2" xfId="786"/>
    <cellStyle name="Euro 2 10 4" xfId="787"/>
    <cellStyle name="Euro 2 10 4 2" xfId="788"/>
    <cellStyle name="Euro 2 10 5" xfId="789"/>
    <cellStyle name="Euro 2 11" xfId="790"/>
    <cellStyle name="Euro 2 11 2" xfId="791"/>
    <cellStyle name="Euro 2 11 2 2" xfId="792"/>
    <cellStyle name="Euro 2 11 3" xfId="793"/>
    <cellStyle name="Euro 2 11 3 2" xfId="794"/>
    <cellStyle name="Euro 2 11 4" xfId="795"/>
    <cellStyle name="Euro 2 11 4 2" xfId="796"/>
    <cellStyle name="Euro 2 11 5" xfId="797"/>
    <cellStyle name="Euro 2 12" xfId="798"/>
    <cellStyle name="Euro 2 12 2" xfId="799"/>
    <cellStyle name="Euro 2 12 2 2" xfId="800"/>
    <cellStyle name="Euro 2 12 3" xfId="801"/>
    <cellStyle name="Euro 2 12 3 2" xfId="802"/>
    <cellStyle name="Euro 2 12 4" xfId="803"/>
    <cellStyle name="Euro 2 12 4 2" xfId="804"/>
    <cellStyle name="Euro 2 12 5" xfId="805"/>
    <cellStyle name="Euro 2 13" xfId="806"/>
    <cellStyle name="Euro 2 13 2" xfId="807"/>
    <cellStyle name="Euro 2 13 2 2" xfId="808"/>
    <cellStyle name="Euro 2 13 3" xfId="809"/>
    <cellStyle name="Euro 2 13 3 2" xfId="810"/>
    <cellStyle name="Euro 2 13 4" xfId="811"/>
    <cellStyle name="Euro 2 13 4 2" xfId="812"/>
    <cellStyle name="Euro 2 13 5" xfId="813"/>
    <cellStyle name="Euro 2 14" xfId="814"/>
    <cellStyle name="Euro 2 14 2" xfId="815"/>
    <cellStyle name="Euro 2 14 2 2" xfId="816"/>
    <cellStyle name="Euro 2 14 3" xfId="817"/>
    <cellStyle name="Euro 2 14 3 2" xfId="818"/>
    <cellStyle name="Euro 2 14 4" xfId="819"/>
    <cellStyle name="Euro 2 14 4 2" xfId="820"/>
    <cellStyle name="Euro 2 14 5" xfId="821"/>
    <cellStyle name="Euro 2 15" xfId="822"/>
    <cellStyle name="Euro 2 15 2" xfId="823"/>
    <cellStyle name="Euro 2 15 2 2" xfId="824"/>
    <cellStyle name="Euro 2 15 3" xfId="825"/>
    <cellStyle name="Euro 2 15 3 2" xfId="826"/>
    <cellStyle name="Euro 2 15 4" xfId="827"/>
    <cellStyle name="Euro 2 15 4 2" xfId="828"/>
    <cellStyle name="Euro 2 15 5" xfId="829"/>
    <cellStyle name="Euro 2 16" xfId="830"/>
    <cellStyle name="Euro 2 16 2" xfId="831"/>
    <cellStyle name="Euro 2 16 2 2" xfId="832"/>
    <cellStyle name="Euro 2 16 3" xfId="833"/>
    <cellStyle name="Euro 2 16 3 2" xfId="834"/>
    <cellStyle name="Euro 2 16 4" xfId="835"/>
    <cellStyle name="Euro 2 16 4 2" xfId="836"/>
    <cellStyle name="Euro 2 16 5" xfId="837"/>
    <cellStyle name="Euro 2 17" xfId="838"/>
    <cellStyle name="Euro 2 17 2" xfId="839"/>
    <cellStyle name="Euro 2 17 2 2" xfId="840"/>
    <cellStyle name="Euro 2 17 3" xfId="841"/>
    <cellStyle name="Euro 2 17 3 2" xfId="842"/>
    <cellStyle name="Euro 2 17 4" xfId="843"/>
    <cellStyle name="Euro 2 17 4 2" xfId="844"/>
    <cellStyle name="Euro 2 17 5" xfId="845"/>
    <cellStyle name="Euro 2 18" xfId="846"/>
    <cellStyle name="Euro 2 18 2" xfId="847"/>
    <cellStyle name="Euro 2 18 2 2" xfId="848"/>
    <cellStyle name="Euro 2 18 3" xfId="849"/>
    <cellStyle name="Euro 2 18 3 2" xfId="850"/>
    <cellStyle name="Euro 2 18 4" xfId="851"/>
    <cellStyle name="Euro 2 18 4 2" xfId="852"/>
    <cellStyle name="Euro 2 18 5" xfId="853"/>
    <cellStyle name="Euro 2 19" xfId="854"/>
    <cellStyle name="Euro 2 19 2" xfId="855"/>
    <cellStyle name="Euro 2 19 2 2" xfId="856"/>
    <cellStyle name="Euro 2 19 3" xfId="857"/>
    <cellStyle name="Euro 2 19 3 2" xfId="858"/>
    <cellStyle name="Euro 2 19 4" xfId="859"/>
    <cellStyle name="Euro 2 19 4 2" xfId="860"/>
    <cellStyle name="Euro 2 19 5" xfId="861"/>
    <cellStyle name="Euro 2 2" xfId="862"/>
    <cellStyle name="Euro 2 2 2" xfId="863"/>
    <cellStyle name="Euro 2 2 2 2" xfId="864"/>
    <cellStyle name="Euro 2 2 3" xfId="865"/>
    <cellStyle name="Euro 2 2 3 2" xfId="866"/>
    <cellStyle name="Euro 2 2 4" xfId="867"/>
    <cellStyle name="Euro 2 2 4 2" xfId="868"/>
    <cellStyle name="Euro 2 2 5" xfId="869"/>
    <cellStyle name="Euro 2 20" xfId="870"/>
    <cellStyle name="Euro 2 20 2" xfId="871"/>
    <cellStyle name="Euro 2 20 2 2" xfId="872"/>
    <cellStyle name="Euro 2 20 3" xfId="873"/>
    <cellStyle name="Euro 2 20 3 2" xfId="874"/>
    <cellStyle name="Euro 2 20 4" xfId="875"/>
    <cellStyle name="Euro 2 20 4 2" xfId="876"/>
    <cellStyle name="Euro 2 20 5" xfId="877"/>
    <cellStyle name="Euro 2 21" xfId="878"/>
    <cellStyle name="Euro 2 21 2" xfId="879"/>
    <cellStyle name="Euro 2 21 2 2" xfId="880"/>
    <cellStyle name="Euro 2 21 3" xfId="881"/>
    <cellStyle name="Euro 2 21 3 2" xfId="882"/>
    <cellStyle name="Euro 2 21 4" xfId="883"/>
    <cellStyle name="Euro 2 21 4 2" xfId="884"/>
    <cellStyle name="Euro 2 21 5" xfId="885"/>
    <cellStyle name="Euro 2 22" xfId="886"/>
    <cellStyle name="Euro 2 22 2" xfId="887"/>
    <cellStyle name="Euro 2 22 2 2" xfId="888"/>
    <cellStyle name="Euro 2 22 3" xfId="889"/>
    <cellStyle name="Euro 2 22 3 2" xfId="890"/>
    <cellStyle name="Euro 2 22 4" xfId="891"/>
    <cellStyle name="Euro 2 22 4 2" xfId="892"/>
    <cellStyle name="Euro 2 22 5" xfId="893"/>
    <cellStyle name="Euro 2 23" xfId="894"/>
    <cellStyle name="Euro 2 23 2" xfId="895"/>
    <cellStyle name="Euro 2 23 2 2" xfId="896"/>
    <cellStyle name="Euro 2 23 3" xfId="897"/>
    <cellStyle name="Euro 2 23 3 2" xfId="898"/>
    <cellStyle name="Euro 2 23 4" xfId="899"/>
    <cellStyle name="Euro 2 23 4 2" xfId="900"/>
    <cellStyle name="Euro 2 23 5" xfId="901"/>
    <cellStyle name="Euro 2 24" xfId="902"/>
    <cellStyle name="Euro 2 24 2" xfId="903"/>
    <cellStyle name="Euro 2 24 2 2" xfId="904"/>
    <cellStyle name="Euro 2 24 3" xfId="905"/>
    <cellStyle name="Euro 2 24 3 2" xfId="906"/>
    <cellStyle name="Euro 2 24 4" xfId="907"/>
    <cellStyle name="Euro 2 24 4 2" xfId="908"/>
    <cellStyle name="Euro 2 24 5" xfId="909"/>
    <cellStyle name="Euro 2 25" xfId="910"/>
    <cellStyle name="Euro 2 25 2" xfId="911"/>
    <cellStyle name="Euro 2 25 2 2" xfId="912"/>
    <cellStyle name="Euro 2 25 3" xfId="913"/>
    <cellStyle name="Euro 2 25 3 2" xfId="914"/>
    <cellStyle name="Euro 2 25 4" xfId="915"/>
    <cellStyle name="Euro 2 25 4 2" xfId="916"/>
    <cellStyle name="Euro 2 25 5" xfId="917"/>
    <cellStyle name="Euro 2 26" xfId="918"/>
    <cellStyle name="Euro 2 26 2" xfId="919"/>
    <cellStyle name="Euro 2 26 2 2" xfId="920"/>
    <cellStyle name="Euro 2 26 3" xfId="921"/>
    <cellStyle name="Euro 2 26 3 2" xfId="922"/>
    <cellStyle name="Euro 2 26 4" xfId="923"/>
    <cellStyle name="Euro 2 26 4 2" xfId="924"/>
    <cellStyle name="Euro 2 26 5" xfId="925"/>
    <cellStyle name="Euro 2 27" xfId="926"/>
    <cellStyle name="Euro 2 27 2" xfId="927"/>
    <cellStyle name="Euro 2 27 2 2" xfId="928"/>
    <cellStyle name="Euro 2 27 3" xfId="929"/>
    <cellStyle name="Euro 2 27 3 2" xfId="930"/>
    <cellStyle name="Euro 2 27 4" xfId="931"/>
    <cellStyle name="Euro 2 27 4 2" xfId="932"/>
    <cellStyle name="Euro 2 27 5" xfId="933"/>
    <cellStyle name="Euro 2 28" xfId="934"/>
    <cellStyle name="Euro 2 28 2" xfId="935"/>
    <cellStyle name="Euro 2 28 2 2" xfId="936"/>
    <cellStyle name="Euro 2 28 3" xfId="937"/>
    <cellStyle name="Euro 2 28 3 2" xfId="938"/>
    <cellStyle name="Euro 2 28 4" xfId="939"/>
    <cellStyle name="Euro 2 28 4 2" xfId="940"/>
    <cellStyle name="Euro 2 28 5" xfId="941"/>
    <cellStyle name="Euro 2 29" xfId="942"/>
    <cellStyle name="Euro 2 29 2" xfId="943"/>
    <cellStyle name="Euro 2 3" xfId="944"/>
    <cellStyle name="Euro 2 3 2" xfId="945"/>
    <cellStyle name="Euro 2 3 2 2" xfId="946"/>
    <cellStyle name="Euro 2 3 3" xfId="947"/>
    <cellStyle name="Euro 2 3 3 2" xfId="948"/>
    <cellStyle name="Euro 2 3 4" xfId="949"/>
    <cellStyle name="Euro 2 3 4 2" xfId="950"/>
    <cellStyle name="Euro 2 3 5" xfId="951"/>
    <cellStyle name="Euro 2 30" xfId="952"/>
    <cellStyle name="Euro 2 30 2" xfId="953"/>
    <cellStyle name="Euro 2 31" xfId="954"/>
    <cellStyle name="Euro 2 31 2" xfId="955"/>
    <cellStyle name="Euro 2 32" xfId="956"/>
    <cellStyle name="Euro 2 32 2" xfId="957"/>
    <cellStyle name="Euro 2 32 2 2" xfId="958"/>
    <cellStyle name="Euro 2 32 3" xfId="959"/>
    <cellStyle name="Euro 2 33" xfId="960"/>
    <cellStyle name="Euro 2 33 2" xfId="961"/>
    <cellStyle name="Euro 2 33 2 2" xfId="962"/>
    <cellStyle name="Euro 2 33 3" xfId="963"/>
    <cellStyle name="Euro 2 34" xfId="964"/>
    <cellStyle name="Euro 2 35" xfId="965"/>
    <cellStyle name="Euro 2 4" xfId="966"/>
    <cellStyle name="Euro 2 4 2" xfId="967"/>
    <cellStyle name="Euro 2 4 2 2" xfId="968"/>
    <cellStyle name="Euro 2 4 3" xfId="969"/>
    <cellStyle name="Euro 2 4 3 2" xfId="970"/>
    <cellStyle name="Euro 2 4 4" xfId="971"/>
    <cellStyle name="Euro 2 4 4 2" xfId="972"/>
    <cellStyle name="Euro 2 4 5" xfId="973"/>
    <cellStyle name="Euro 2 5" xfId="974"/>
    <cellStyle name="Euro 2 5 2" xfId="975"/>
    <cellStyle name="Euro 2 5 2 2" xfId="976"/>
    <cellStyle name="Euro 2 5 3" xfId="977"/>
    <cellStyle name="Euro 2 5 3 2" xfId="978"/>
    <cellStyle name="Euro 2 5 4" xfId="979"/>
    <cellStyle name="Euro 2 5 4 2" xfId="980"/>
    <cellStyle name="Euro 2 5 5" xfId="981"/>
    <cellStyle name="Euro 2 6" xfId="982"/>
    <cellStyle name="Euro 2 6 2" xfId="983"/>
    <cellStyle name="Euro 2 6 2 2" xfId="984"/>
    <cellStyle name="Euro 2 6 3" xfId="985"/>
    <cellStyle name="Euro 2 6 3 2" xfId="986"/>
    <cellStyle name="Euro 2 6 4" xfId="987"/>
    <cellStyle name="Euro 2 6 4 2" xfId="988"/>
    <cellStyle name="Euro 2 6 5" xfId="989"/>
    <cellStyle name="Euro 2 7" xfId="990"/>
    <cellStyle name="Euro 2 7 2" xfId="991"/>
    <cellStyle name="Euro 2 7 2 2" xfId="992"/>
    <cellStyle name="Euro 2 7 3" xfId="993"/>
    <cellStyle name="Euro 2 7 3 2" xfId="994"/>
    <cellStyle name="Euro 2 7 4" xfId="995"/>
    <cellStyle name="Euro 2 7 4 2" xfId="996"/>
    <cellStyle name="Euro 2 7 5" xfId="997"/>
    <cellStyle name="Euro 2 8" xfId="998"/>
    <cellStyle name="Euro 2 8 2" xfId="999"/>
    <cellStyle name="Euro 2 8 2 2" xfId="1000"/>
    <cellStyle name="Euro 2 8 3" xfId="1001"/>
    <cellStyle name="Euro 2 8 3 2" xfId="1002"/>
    <cellStyle name="Euro 2 8 4" xfId="1003"/>
    <cellStyle name="Euro 2 8 4 2" xfId="1004"/>
    <cellStyle name="Euro 2 8 5" xfId="1005"/>
    <cellStyle name="Euro 2 9" xfId="1006"/>
    <cellStyle name="Euro 2 9 2" xfId="1007"/>
    <cellStyle name="Euro 2 9 2 2" xfId="1008"/>
    <cellStyle name="Euro 2 9 3" xfId="1009"/>
    <cellStyle name="Euro 2 9 3 2" xfId="1010"/>
    <cellStyle name="Euro 2 9 4" xfId="1011"/>
    <cellStyle name="Euro 2 9 4 2" xfId="1012"/>
    <cellStyle name="Euro 2 9 5" xfId="1013"/>
    <cellStyle name="Euro 20" xfId="1014"/>
    <cellStyle name="Euro 20 2" xfId="1015"/>
    <cellStyle name="Euro 20 2 2" xfId="1016"/>
    <cellStyle name="Euro 20 3" xfId="1017"/>
    <cellStyle name="Euro 20 3 2" xfId="1018"/>
    <cellStyle name="Euro 20 4" xfId="1019"/>
    <cellStyle name="Euro 20 4 2" xfId="1020"/>
    <cellStyle name="Euro 20 5" xfId="1021"/>
    <cellStyle name="Euro 21" xfId="1022"/>
    <cellStyle name="Euro 21 2" xfId="1023"/>
    <cellStyle name="Euro 21 2 2" xfId="1024"/>
    <cellStyle name="Euro 21 3" xfId="1025"/>
    <cellStyle name="Euro 21 3 2" xfId="1026"/>
    <cellStyle name="Euro 21 4" xfId="1027"/>
    <cellStyle name="Euro 21 4 2" xfId="1028"/>
    <cellStyle name="Euro 21 5" xfId="1029"/>
    <cellStyle name="Euro 22" xfId="1030"/>
    <cellStyle name="Euro 22 2" xfId="1031"/>
    <cellStyle name="Euro 22 2 2" xfId="1032"/>
    <cellStyle name="Euro 22 3" xfId="1033"/>
    <cellStyle name="Euro 22 3 2" xfId="1034"/>
    <cellStyle name="Euro 22 4" xfId="1035"/>
    <cellStyle name="Euro 22 4 2" xfId="1036"/>
    <cellStyle name="Euro 22 5" xfId="1037"/>
    <cellStyle name="Euro 23" xfId="1038"/>
    <cellStyle name="Euro 23 2" xfId="1039"/>
    <cellStyle name="Euro 23 2 2" xfId="1040"/>
    <cellStyle name="Euro 23 3" xfId="1041"/>
    <cellStyle name="Euro 23 3 2" xfId="1042"/>
    <cellStyle name="Euro 23 4" xfId="1043"/>
    <cellStyle name="Euro 23 4 2" xfId="1044"/>
    <cellStyle name="Euro 23 5" xfId="1045"/>
    <cellStyle name="Euro 24" xfId="1046"/>
    <cellStyle name="Euro 24 2" xfId="1047"/>
    <cellStyle name="Euro 24 2 2" xfId="1048"/>
    <cellStyle name="Euro 24 3" xfId="1049"/>
    <cellStyle name="Euro 24 3 2" xfId="1050"/>
    <cellStyle name="Euro 24 4" xfId="1051"/>
    <cellStyle name="Euro 24 4 2" xfId="1052"/>
    <cellStyle name="Euro 24 5" xfId="1053"/>
    <cellStyle name="Euro 25" xfId="1054"/>
    <cellStyle name="Euro 25 2" xfId="1055"/>
    <cellStyle name="Euro 25 2 2" xfId="1056"/>
    <cellStyle name="Euro 25 3" xfId="1057"/>
    <cellStyle name="Euro 25 3 2" xfId="1058"/>
    <cellStyle name="Euro 25 4" xfId="1059"/>
    <cellStyle name="Euro 25 4 2" xfId="1060"/>
    <cellStyle name="Euro 25 5" xfId="1061"/>
    <cellStyle name="Euro 26" xfId="1062"/>
    <cellStyle name="Euro 26 2" xfId="1063"/>
    <cellStyle name="Euro 26 2 2" xfId="1064"/>
    <cellStyle name="Euro 26 3" xfId="1065"/>
    <cellStyle name="Euro 26 3 2" xfId="1066"/>
    <cellStyle name="Euro 26 4" xfId="1067"/>
    <cellStyle name="Euro 26 4 2" xfId="1068"/>
    <cellStyle name="Euro 26 5" xfId="1069"/>
    <cellStyle name="Euro 27" xfId="1070"/>
    <cellStyle name="Euro 27 2" xfId="1071"/>
    <cellStyle name="Euro 27 2 2" xfId="1072"/>
    <cellStyle name="Euro 27 3" xfId="1073"/>
    <cellStyle name="Euro 27 3 2" xfId="1074"/>
    <cellStyle name="Euro 27 4" xfId="1075"/>
    <cellStyle name="Euro 27 4 2" xfId="1076"/>
    <cellStyle name="Euro 27 5" xfId="1077"/>
    <cellStyle name="Euro 28" xfId="1078"/>
    <cellStyle name="Euro 28 2" xfId="1079"/>
    <cellStyle name="Euro 28 2 2" xfId="1080"/>
    <cellStyle name="Euro 28 3" xfId="1081"/>
    <cellStyle name="Euro 28 3 2" xfId="1082"/>
    <cellStyle name="Euro 28 4" xfId="1083"/>
    <cellStyle name="Euro 28 4 2" xfId="1084"/>
    <cellStyle name="Euro 28 5" xfId="1085"/>
    <cellStyle name="Euro 29" xfId="1086"/>
    <cellStyle name="Euro 29 2" xfId="1087"/>
    <cellStyle name="Euro 29 2 2" xfId="1088"/>
    <cellStyle name="Euro 29 3" xfId="1089"/>
    <cellStyle name="Euro 29 3 2" xfId="1090"/>
    <cellStyle name="Euro 29 4" xfId="1091"/>
    <cellStyle name="Euro 29 4 2" xfId="1092"/>
    <cellStyle name="Euro 29 5" xfId="1093"/>
    <cellStyle name="Euro 2_Data" xfId="1094"/>
    <cellStyle name="Euro 3" xfId="1095"/>
    <cellStyle name="Euro 3 10" xfId="1096"/>
    <cellStyle name="Euro 3 10 2" xfId="1097"/>
    <cellStyle name="Euro 3 10 2 2" xfId="1098"/>
    <cellStyle name="Euro 3 10 3" xfId="1099"/>
    <cellStyle name="Euro 3 10 3 2" xfId="1100"/>
    <cellStyle name="Euro 3 10 4" xfId="1101"/>
    <cellStyle name="Euro 3 10 4 2" xfId="1102"/>
    <cellStyle name="Euro 3 10 5" xfId="1103"/>
    <cellStyle name="Euro 3 11" xfId="1104"/>
    <cellStyle name="Euro 3 11 2" xfId="1105"/>
    <cellStyle name="Euro 3 11 2 2" xfId="1106"/>
    <cellStyle name="Euro 3 11 3" xfId="1107"/>
    <cellStyle name="Euro 3 11 3 2" xfId="1108"/>
    <cellStyle name="Euro 3 11 4" xfId="1109"/>
    <cellStyle name="Euro 3 11 4 2" xfId="1110"/>
    <cellStyle name="Euro 3 11 5" xfId="1111"/>
    <cellStyle name="Euro 3 12" xfId="1112"/>
    <cellStyle name="Euro 3 12 2" xfId="1113"/>
    <cellStyle name="Euro 3 12 2 2" xfId="1114"/>
    <cellStyle name="Euro 3 12 3" xfId="1115"/>
    <cellStyle name="Euro 3 12 3 2" xfId="1116"/>
    <cellStyle name="Euro 3 12 4" xfId="1117"/>
    <cellStyle name="Euro 3 12 4 2" xfId="1118"/>
    <cellStyle name="Euro 3 12 5" xfId="1119"/>
    <cellStyle name="Euro 3 13" xfId="1120"/>
    <cellStyle name="Euro 3 13 2" xfId="1121"/>
    <cellStyle name="Euro 3 13 2 2" xfId="1122"/>
    <cellStyle name="Euro 3 13 3" xfId="1123"/>
    <cellStyle name="Euro 3 13 3 2" xfId="1124"/>
    <cellStyle name="Euro 3 13 4" xfId="1125"/>
    <cellStyle name="Euro 3 13 4 2" xfId="1126"/>
    <cellStyle name="Euro 3 13 5" xfId="1127"/>
    <cellStyle name="Euro 3 14" xfId="1128"/>
    <cellStyle name="Euro 3 14 2" xfId="1129"/>
    <cellStyle name="Euro 3 14 2 2" xfId="1130"/>
    <cellStyle name="Euro 3 14 3" xfId="1131"/>
    <cellStyle name="Euro 3 14 3 2" xfId="1132"/>
    <cellStyle name="Euro 3 14 4" xfId="1133"/>
    <cellStyle name="Euro 3 14 4 2" xfId="1134"/>
    <cellStyle name="Euro 3 14 5" xfId="1135"/>
    <cellStyle name="Euro 3 15" xfId="1136"/>
    <cellStyle name="Euro 3 15 2" xfId="1137"/>
    <cellStyle name="Euro 3 15 2 2" xfId="1138"/>
    <cellStyle name="Euro 3 15 3" xfId="1139"/>
    <cellStyle name="Euro 3 15 3 2" xfId="1140"/>
    <cellStyle name="Euro 3 15 4" xfId="1141"/>
    <cellStyle name="Euro 3 15 4 2" xfId="1142"/>
    <cellStyle name="Euro 3 15 5" xfId="1143"/>
    <cellStyle name="Euro 3 16" xfId="1144"/>
    <cellStyle name="Euro 3 16 2" xfId="1145"/>
    <cellStyle name="Euro 3 16 2 2" xfId="1146"/>
    <cellStyle name="Euro 3 16 3" xfId="1147"/>
    <cellStyle name="Euro 3 16 3 2" xfId="1148"/>
    <cellStyle name="Euro 3 16 4" xfId="1149"/>
    <cellStyle name="Euro 3 16 4 2" xfId="1150"/>
    <cellStyle name="Euro 3 16 5" xfId="1151"/>
    <cellStyle name="Euro 3 17" xfId="1152"/>
    <cellStyle name="Euro 3 17 2" xfId="1153"/>
    <cellStyle name="Euro 3 17 2 2" xfId="1154"/>
    <cellStyle name="Euro 3 17 3" xfId="1155"/>
    <cellStyle name="Euro 3 17 3 2" xfId="1156"/>
    <cellStyle name="Euro 3 17 4" xfId="1157"/>
    <cellStyle name="Euro 3 17 4 2" xfId="1158"/>
    <cellStyle name="Euro 3 17 5" xfId="1159"/>
    <cellStyle name="Euro 3 18" xfId="1160"/>
    <cellStyle name="Euro 3 18 2" xfId="1161"/>
    <cellStyle name="Euro 3 18 2 2" xfId="1162"/>
    <cellStyle name="Euro 3 18 3" xfId="1163"/>
    <cellStyle name="Euro 3 18 3 2" xfId="1164"/>
    <cellStyle name="Euro 3 18 4" xfId="1165"/>
    <cellStyle name="Euro 3 18 4 2" xfId="1166"/>
    <cellStyle name="Euro 3 18 5" xfId="1167"/>
    <cellStyle name="Euro 3 19" xfId="1168"/>
    <cellStyle name="Euro 3 19 2" xfId="1169"/>
    <cellStyle name="Euro 3 19 2 2" xfId="1170"/>
    <cellStyle name="Euro 3 19 3" xfId="1171"/>
    <cellStyle name="Euro 3 19 3 2" xfId="1172"/>
    <cellStyle name="Euro 3 19 4" xfId="1173"/>
    <cellStyle name="Euro 3 19 4 2" xfId="1174"/>
    <cellStyle name="Euro 3 19 5" xfId="1175"/>
    <cellStyle name="Euro 3 2" xfId="1176"/>
    <cellStyle name="Euro 3 2 2" xfId="1177"/>
    <cellStyle name="Euro 3 2 2 2" xfId="1178"/>
    <cellStyle name="Euro 3 2 3" xfId="1179"/>
    <cellStyle name="Euro 3 2 3 2" xfId="1180"/>
    <cellStyle name="Euro 3 2 4" xfId="1181"/>
    <cellStyle name="Euro 3 2 4 2" xfId="1182"/>
    <cellStyle name="Euro 3 2 5" xfId="1183"/>
    <cellStyle name="Euro 3 20" xfId="1184"/>
    <cellStyle name="Euro 3 20 2" xfId="1185"/>
    <cellStyle name="Euro 3 20 2 2" xfId="1186"/>
    <cellStyle name="Euro 3 20 3" xfId="1187"/>
    <cellStyle name="Euro 3 20 3 2" xfId="1188"/>
    <cellStyle name="Euro 3 20 4" xfId="1189"/>
    <cellStyle name="Euro 3 20 4 2" xfId="1190"/>
    <cellStyle name="Euro 3 20 5" xfId="1191"/>
    <cellStyle name="Euro 3 21" xfId="1192"/>
    <cellStyle name="Euro 3 21 2" xfId="1193"/>
    <cellStyle name="Euro 3 21 2 2" xfId="1194"/>
    <cellStyle name="Euro 3 21 3" xfId="1195"/>
    <cellStyle name="Euro 3 21 3 2" xfId="1196"/>
    <cellStyle name="Euro 3 21 4" xfId="1197"/>
    <cellStyle name="Euro 3 21 4 2" xfId="1198"/>
    <cellStyle name="Euro 3 21 5" xfId="1199"/>
    <cellStyle name="Euro 3 22" xfId="1200"/>
    <cellStyle name="Euro 3 22 2" xfId="1201"/>
    <cellStyle name="Euro 3 22 2 2" xfId="1202"/>
    <cellStyle name="Euro 3 22 3" xfId="1203"/>
    <cellStyle name="Euro 3 22 3 2" xfId="1204"/>
    <cellStyle name="Euro 3 22 4" xfId="1205"/>
    <cellStyle name="Euro 3 22 4 2" xfId="1206"/>
    <cellStyle name="Euro 3 22 5" xfId="1207"/>
    <cellStyle name="Euro 3 23" xfId="1208"/>
    <cellStyle name="Euro 3 23 2" xfId="1209"/>
    <cellStyle name="Euro 3 23 2 2" xfId="1210"/>
    <cellStyle name="Euro 3 23 3" xfId="1211"/>
    <cellStyle name="Euro 3 23 3 2" xfId="1212"/>
    <cellStyle name="Euro 3 23 4" xfId="1213"/>
    <cellStyle name="Euro 3 23 4 2" xfId="1214"/>
    <cellStyle name="Euro 3 23 5" xfId="1215"/>
    <cellStyle name="Euro 3 24" xfId="1216"/>
    <cellStyle name="Euro 3 24 2" xfId="1217"/>
    <cellStyle name="Euro 3 24 2 2" xfId="1218"/>
    <cellStyle name="Euro 3 24 3" xfId="1219"/>
    <cellStyle name="Euro 3 24 3 2" xfId="1220"/>
    <cellStyle name="Euro 3 24 4" xfId="1221"/>
    <cellStyle name="Euro 3 24 4 2" xfId="1222"/>
    <cellStyle name="Euro 3 24 5" xfId="1223"/>
    <cellStyle name="Euro 3 25" xfId="1224"/>
    <cellStyle name="Euro 3 25 2" xfId="1225"/>
    <cellStyle name="Euro 3 25 2 2" xfId="1226"/>
    <cellStyle name="Euro 3 25 3" xfId="1227"/>
    <cellStyle name="Euro 3 25 3 2" xfId="1228"/>
    <cellStyle name="Euro 3 25 4" xfId="1229"/>
    <cellStyle name="Euro 3 25 4 2" xfId="1230"/>
    <cellStyle name="Euro 3 25 5" xfId="1231"/>
    <cellStyle name="Euro 3 26" xfId="1232"/>
    <cellStyle name="Euro 3 26 2" xfId="1233"/>
    <cellStyle name="Euro 3 26 2 2" xfId="1234"/>
    <cellStyle name="Euro 3 26 3" xfId="1235"/>
    <cellStyle name="Euro 3 26 3 2" xfId="1236"/>
    <cellStyle name="Euro 3 26 4" xfId="1237"/>
    <cellStyle name="Euro 3 26 4 2" xfId="1238"/>
    <cellStyle name="Euro 3 26 5" xfId="1239"/>
    <cellStyle name="Euro 3 27" xfId="1240"/>
    <cellStyle name="Euro 3 27 2" xfId="1241"/>
    <cellStyle name="Euro 3 27 2 2" xfId="1242"/>
    <cellStyle name="Euro 3 27 3" xfId="1243"/>
    <cellStyle name="Euro 3 27 3 2" xfId="1244"/>
    <cellStyle name="Euro 3 27 4" xfId="1245"/>
    <cellStyle name="Euro 3 27 4 2" xfId="1246"/>
    <cellStyle name="Euro 3 27 5" xfId="1247"/>
    <cellStyle name="Euro 3 28" xfId="1248"/>
    <cellStyle name="Euro 3 28 2" xfId="1249"/>
    <cellStyle name="Euro 3 28 2 2" xfId="1250"/>
    <cellStyle name="Euro 3 28 3" xfId="1251"/>
    <cellStyle name="Euro 3 28 3 2" xfId="1252"/>
    <cellStyle name="Euro 3 28 4" xfId="1253"/>
    <cellStyle name="Euro 3 28 4 2" xfId="1254"/>
    <cellStyle name="Euro 3 28 5" xfId="1255"/>
    <cellStyle name="Euro 3 29" xfId="1256"/>
    <cellStyle name="Euro 3 29 2" xfId="1257"/>
    <cellStyle name="Euro 3 3" xfId="1258"/>
    <cellStyle name="Euro 3 3 2" xfId="1259"/>
    <cellStyle name="Euro 3 3 2 2" xfId="1260"/>
    <cellStyle name="Euro 3 3 3" xfId="1261"/>
    <cellStyle name="Euro 3 3 3 2" xfId="1262"/>
    <cellStyle name="Euro 3 3 4" xfId="1263"/>
    <cellStyle name="Euro 3 3 4 2" xfId="1264"/>
    <cellStyle name="Euro 3 3 5" xfId="1265"/>
    <cellStyle name="Euro 3 30" xfId="1266"/>
    <cellStyle name="Euro 3 30 2" xfId="1267"/>
    <cellStyle name="Euro 3 31" xfId="1268"/>
    <cellStyle name="Euro 3 31 2" xfId="1269"/>
    <cellStyle name="Euro 3 32" xfId="1270"/>
    <cellStyle name="Euro 3 32 2" xfId="1271"/>
    <cellStyle name="Euro 3 32 2 2" xfId="1272"/>
    <cellStyle name="Euro 3 32 3" xfId="1273"/>
    <cellStyle name="Euro 3 33" xfId="1274"/>
    <cellStyle name="Euro 3 33 2" xfId="1275"/>
    <cellStyle name="Euro 3 33 2 2" xfId="1276"/>
    <cellStyle name="Euro 3 33 3" xfId="1277"/>
    <cellStyle name="Euro 3 34" xfId="1278"/>
    <cellStyle name="Euro 3 4" xfId="1279"/>
    <cellStyle name="Euro 3 4 2" xfId="1280"/>
    <cellStyle name="Euro 3 4 2 2" xfId="1281"/>
    <cellStyle name="Euro 3 4 3" xfId="1282"/>
    <cellStyle name="Euro 3 4 3 2" xfId="1283"/>
    <cellStyle name="Euro 3 4 4" xfId="1284"/>
    <cellStyle name="Euro 3 4 4 2" xfId="1285"/>
    <cellStyle name="Euro 3 4 5" xfId="1286"/>
    <cellStyle name="Euro 3 5" xfId="1287"/>
    <cellStyle name="Euro 3 5 2" xfId="1288"/>
    <cellStyle name="Euro 3 5 2 2" xfId="1289"/>
    <cellStyle name="Euro 3 5 3" xfId="1290"/>
    <cellStyle name="Euro 3 5 3 2" xfId="1291"/>
    <cellStyle name="Euro 3 5 4" xfId="1292"/>
    <cellStyle name="Euro 3 5 4 2" xfId="1293"/>
    <cellStyle name="Euro 3 5 5" xfId="1294"/>
    <cellStyle name="Euro 3 6" xfId="1295"/>
    <cellStyle name="Euro 3 6 2" xfId="1296"/>
    <cellStyle name="Euro 3 6 2 2" xfId="1297"/>
    <cellStyle name="Euro 3 6 3" xfId="1298"/>
    <cellStyle name="Euro 3 6 3 2" xfId="1299"/>
    <cellStyle name="Euro 3 6 4" xfId="1300"/>
    <cellStyle name="Euro 3 6 4 2" xfId="1301"/>
    <cellStyle name="Euro 3 6 5" xfId="1302"/>
    <cellStyle name="Euro 3 7" xfId="1303"/>
    <cellStyle name="Euro 3 7 2" xfId="1304"/>
    <cellStyle name="Euro 3 7 2 2" xfId="1305"/>
    <cellStyle name="Euro 3 7 3" xfId="1306"/>
    <cellStyle name="Euro 3 7 3 2" xfId="1307"/>
    <cellStyle name="Euro 3 7 4" xfId="1308"/>
    <cellStyle name="Euro 3 7 4 2" xfId="1309"/>
    <cellStyle name="Euro 3 7 5" xfId="1310"/>
    <cellStyle name="Euro 3 8" xfId="1311"/>
    <cellStyle name="Euro 3 8 2" xfId="1312"/>
    <cellStyle name="Euro 3 8 2 2" xfId="1313"/>
    <cellStyle name="Euro 3 8 3" xfId="1314"/>
    <cellStyle name="Euro 3 8 3 2" xfId="1315"/>
    <cellStyle name="Euro 3 8 4" xfId="1316"/>
    <cellStyle name="Euro 3 8 4 2" xfId="1317"/>
    <cellStyle name="Euro 3 8 5" xfId="1318"/>
    <cellStyle name="Euro 3 9" xfId="1319"/>
    <cellStyle name="Euro 3 9 2" xfId="1320"/>
    <cellStyle name="Euro 3 9 2 2" xfId="1321"/>
    <cellStyle name="Euro 3 9 3" xfId="1322"/>
    <cellStyle name="Euro 3 9 3 2" xfId="1323"/>
    <cellStyle name="Euro 3 9 4" xfId="1324"/>
    <cellStyle name="Euro 3 9 4 2" xfId="1325"/>
    <cellStyle name="Euro 3 9 5" xfId="1326"/>
    <cellStyle name="Euro 30" xfId="1327"/>
    <cellStyle name="Euro 30 2" xfId="1328"/>
    <cellStyle name="Euro 30 2 2" xfId="1329"/>
    <cellStyle name="Euro 30 3" xfId="1330"/>
    <cellStyle name="Euro 30 3 2" xfId="1331"/>
    <cellStyle name="Euro 30 4" xfId="1332"/>
    <cellStyle name="Euro 30 4 2" xfId="1333"/>
    <cellStyle name="Euro 30 5" xfId="1334"/>
    <cellStyle name="Euro 31" xfId="1335"/>
    <cellStyle name="Euro 31 2" xfId="1336"/>
    <cellStyle name="Euro 31 2 2" xfId="1337"/>
    <cellStyle name="Euro 31 3" xfId="1338"/>
    <cellStyle name="Euro 31 3 2" xfId="1339"/>
    <cellStyle name="Euro 31 4" xfId="1340"/>
    <cellStyle name="Euro 31 4 2" xfId="1341"/>
    <cellStyle name="Euro 31 5" xfId="1342"/>
    <cellStyle name="Euro 32" xfId="1343"/>
    <cellStyle name="Euro 32 2" xfId="1344"/>
    <cellStyle name="Euro 32 2 2" xfId="1345"/>
    <cellStyle name="Euro 32 3" xfId="1346"/>
    <cellStyle name="Euro 32 3 2" xfId="1347"/>
    <cellStyle name="Euro 32 4" xfId="1348"/>
    <cellStyle name="Euro 32 4 2" xfId="1349"/>
    <cellStyle name="Euro 32 5" xfId="1350"/>
    <cellStyle name="Euro 33" xfId="1351"/>
    <cellStyle name="Euro 33 2" xfId="1352"/>
    <cellStyle name="Euro 33 2 2" xfId="1353"/>
    <cellStyle name="Euro 33 3" xfId="1354"/>
    <cellStyle name="Euro 33 3 2" xfId="1355"/>
    <cellStyle name="Euro 33 4" xfId="1356"/>
    <cellStyle name="Euro 33 4 2" xfId="1357"/>
    <cellStyle name="Euro 33 5" xfId="1358"/>
    <cellStyle name="Euro 34" xfId="1359"/>
    <cellStyle name="Euro 34 2" xfId="1360"/>
    <cellStyle name="Euro 34 2 2" xfId="1361"/>
    <cellStyle name="Euro 34 3" xfId="1362"/>
    <cellStyle name="Euro 34 3 2" xfId="1363"/>
    <cellStyle name="Euro 34 4" xfId="1364"/>
    <cellStyle name="Euro 34 4 2" xfId="1365"/>
    <cellStyle name="Euro 34 5" xfId="1366"/>
    <cellStyle name="Euro 35" xfId="1367"/>
    <cellStyle name="Euro 35 2" xfId="1368"/>
    <cellStyle name="Euro 35 2 2" xfId="1369"/>
    <cellStyle name="Euro 35 3" xfId="1370"/>
    <cellStyle name="Euro 35 3 2" xfId="1371"/>
    <cellStyle name="Euro 35 4" xfId="1372"/>
    <cellStyle name="Euro 35 4 2" xfId="1373"/>
    <cellStyle name="Euro 35 5" xfId="1374"/>
    <cellStyle name="Euro 36" xfId="1375"/>
    <cellStyle name="Euro 36 2" xfId="1376"/>
    <cellStyle name="Euro 36 2 2" xfId="1377"/>
    <cellStyle name="Euro 36 3" xfId="1378"/>
    <cellStyle name="Euro 36 3 2" xfId="1379"/>
    <cellStyle name="Euro 36 4" xfId="1380"/>
    <cellStyle name="Euro 36 4 2" xfId="1381"/>
    <cellStyle name="Euro 36 5" xfId="1382"/>
    <cellStyle name="Euro 37" xfId="1383"/>
    <cellStyle name="Euro 37 2" xfId="1384"/>
    <cellStyle name="Euro 37 2 2" xfId="1385"/>
    <cellStyle name="Euro 37 3" xfId="1386"/>
    <cellStyle name="Euro 37 3 2" xfId="1387"/>
    <cellStyle name="Euro 37 4" xfId="1388"/>
    <cellStyle name="Euro 37 4 2" xfId="1389"/>
    <cellStyle name="Euro 37 5" xfId="1390"/>
    <cellStyle name="Euro 38" xfId="1391"/>
    <cellStyle name="Euro 38 2" xfId="1392"/>
    <cellStyle name="Euro 38 2 2" xfId="1393"/>
    <cellStyle name="Euro 38 3" xfId="1394"/>
    <cellStyle name="Euro 38 3 2" xfId="1395"/>
    <cellStyle name="Euro 38 4" xfId="1396"/>
    <cellStyle name="Euro 38 4 2" xfId="1397"/>
    <cellStyle name="Euro 38 5" xfId="1398"/>
    <cellStyle name="Euro 39" xfId="1399"/>
    <cellStyle name="Euro 39 2" xfId="1400"/>
    <cellStyle name="Euro 3_Data" xfId="1401"/>
    <cellStyle name="Euro 4" xfId="1402"/>
    <cellStyle name="Euro 4 10" xfId="1403"/>
    <cellStyle name="Euro 4 10 2" xfId="1404"/>
    <cellStyle name="Euro 4 10 2 2" xfId="1405"/>
    <cellStyle name="Euro 4 10 3" xfId="1406"/>
    <cellStyle name="Euro 4 10 3 2" xfId="1407"/>
    <cellStyle name="Euro 4 10 4" xfId="1408"/>
    <cellStyle name="Euro 4 10 4 2" xfId="1409"/>
    <cellStyle name="Euro 4 10 5" xfId="1410"/>
    <cellStyle name="Euro 4 11" xfId="1411"/>
    <cellStyle name="Euro 4 11 2" xfId="1412"/>
    <cellStyle name="Euro 4 11 2 2" xfId="1413"/>
    <cellStyle name="Euro 4 11 3" xfId="1414"/>
    <cellStyle name="Euro 4 11 3 2" xfId="1415"/>
    <cellStyle name="Euro 4 11 4" xfId="1416"/>
    <cellStyle name="Euro 4 11 4 2" xfId="1417"/>
    <cellStyle name="Euro 4 11 5" xfId="1418"/>
    <cellStyle name="Euro 4 12" xfId="1419"/>
    <cellStyle name="Euro 4 12 2" xfId="1420"/>
    <cellStyle name="Euro 4 12 2 2" xfId="1421"/>
    <cellStyle name="Euro 4 12 3" xfId="1422"/>
    <cellStyle name="Euro 4 12 3 2" xfId="1423"/>
    <cellStyle name="Euro 4 12 4" xfId="1424"/>
    <cellStyle name="Euro 4 12 4 2" xfId="1425"/>
    <cellStyle name="Euro 4 12 5" xfId="1426"/>
    <cellStyle name="Euro 4 13" xfId="1427"/>
    <cellStyle name="Euro 4 13 2" xfId="1428"/>
    <cellStyle name="Euro 4 13 2 2" xfId="1429"/>
    <cellStyle name="Euro 4 13 3" xfId="1430"/>
    <cellStyle name="Euro 4 13 3 2" xfId="1431"/>
    <cellStyle name="Euro 4 13 4" xfId="1432"/>
    <cellStyle name="Euro 4 13 4 2" xfId="1433"/>
    <cellStyle name="Euro 4 13 5" xfId="1434"/>
    <cellStyle name="Euro 4 14" xfId="1435"/>
    <cellStyle name="Euro 4 14 2" xfId="1436"/>
    <cellStyle name="Euro 4 14 2 2" xfId="1437"/>
    <cellStyle name="Euro 4 14 3" xfId="1438"/>
    <cellStyle name="Euro 4 14 3 2" xfId="1439"/>
    <cellStyle name="Euro 4 14 4" xfId="1440"/>
    <cellStyle name="Euro 4 14 4 2" xfId="1441"/>
    <cellStyle name="Euro 4 14 5" xfId="1442"/>
    <cellStyle name="Euro 4 15" xfId="1443"/>
    <cellStyle name="Euro 4 15 2" xfId="1444"/>
    <cellStyle name="Euro 4 15 2 2" xfId="1445"/>
    <cellStyle name="Euro 4 15 3" xfId="1446"/>
    <cellStyle name="Euro 4 15 3 2" xfId="1447"/>
    <cellStyle name="Euro 4 15 4" xfId="1448"/>
    <cellStyle name="Euro 4 15 4 2" xfId="1449"/>
    <cellStyle name="Euro 4 15 5" xfId="1450"/>
    <cellStyle name="Euro 4 16" xfId="1451"/>
    <cellStyle name="Euro 4 16 2" xfId="1452"/>
    <cellStyle name="Euro 4 16 2 2" xfId="1453"/>
    <cellStyle name="Euro 4 16 3" xfId="1454"/>
    <cellStyle name="Euro 4 16 3 2" xfId="1455"/>
    <cellStyle name="Euro 4 16 4" xfId="1456"/>
    <cellStyle name="Euro 4 16 4 2" xfId="1457"/>
    <cellStyle name="Euro 4 16 5" xfId="1458"/>
    <cellStyle name="Euro 4 17" xfId="1459"/>
    <cellStyle name="Euro 4 17 2" xfId="1460"/>
    <cellStyle name="Euro 4 17 2 2" xfId="1461"/>
    <cellStyle name="Euro 4 17 3" xfId="1462"/>
    <cellStyle name="Euro 4 17 3 2" xfId="1463"/>
    <cellStyle name="Euro 4 17 4" xfId="1464"/>
    <cellStyle name="Euro 4 17 4 2" xfId="1465"/>
    <cellStyle name="Euro 4 17 5" xfId="1466"/>
    <cellStyle name="Euro 4 18" xfId="1467"/>
    <cellStyle name="Euro 4 18 2" xfId="1468"/>
    <cellStyle name="Euro 4 18 2 2" xfId="1469"/>
    <cellStyle name="Euro 4 18 3" xfId="1470"/>
    <cellStyle name="Euro 4 18 3 2" xfId="1471"/>
    <cellStyle name="Euro 4 18 4" xfId="1472"/>
    <cellStyle name="Euro 4 18 4 2" xfId="1473"/>
    <cellStyle name="Euro 4 18 5" xfId="1474"/>
    <cellStyle name="Euro 4 19" xfId="1475"/>
    <cellStyle name="Euro 4 19 2" xfId="1476"/>
    <cellStyle name="Euro 4 19 2 2" xfId="1477"/>
    <cellStyle name="Euro 4 19 3" xfId="1478"/>
    <cellStyle name="Euro 4 19 3 2" xfId="1479"/>
    <cellStyle name="Euro 4 19 4" xfId="1480"/>
    <cellStyle name="Euro 4 19 4 2" xfId="1481"/>
    <cellStyle name="Euro 4 19 5" xfId="1482"/>
    <cellStyle name="Euro 4 2" xfId="1483"/>
    <cellStyle name="Euro 4 2 2" xfId="1484"/>
    <cellStyle name="Euro 4 2 2 2" xfId="1485"/>
    <cellStyle name="Euro 4 2 3" xfId="1486"/>
    <cellStyle name="Euro 4 2 3 2" xfId="1487"/>
    <cellStyle name="Euro 4 2 4" xfId="1488"/>
    <cellStyle name="Euro 4 2 4 2" xfId="1489"/>
    <cellStyle name="Euro 4 2 5" xfId="1490"/>
    <cellStyle name="Euro 4 20" xfId="1491"/>
    <cellStyle name="Euro 4 20 2" xfId="1492"/>
    <cellStyle name="Euro 4 20 2 2" xfId="1493"/>
    <cellStyle name="Euro 4 20 3" xfId="1494"/>
    <cellStyle name="Euro 4 20 3 2" xfId="1495"/>
    <cellStyle name="Euro 4 20 4" xfId="1496"/>
    <cellStyle name="Euro 4 20 4 2" xfId="1497"/>
    <cellStyle name="Euro 4 20 5" xfId="1498"/>
    <cellStyle name="Euro 4 21" xfId="1499"/>
    <cellStyle name="Euro 4 21 2" xfId="1500"/>
    <cellStyle name="Euro 4 21 2 2" xfId="1501"/>
    <cellStyle name="Euro 4 21 3" xfId="1502"/>
    <cellStyle name="Euro 4 21 3 2" xfId="1503"/>
    <cellStyle name="Euro 4 21 4" xfId="1504"/>
    <cellStyle name="Euro 4 21 4 2" xfId="1505"/>
    <cellStyle name="Euro 4 21 5" xfId="1506"/>
    <cellStyle name="Euro 4 22" xfId="1507"/>
    <cellStyle name="Euro 4 22 2" xfId="1508"/>
    <cellStyle name="Euro 4 22 2 2" xfId="1509"/>
    <cellStyle name="Euro 4 22 3" xfId="1510"/>
    <cellStyle name="Euro 4 22 3 2" xfId="1511"/>
    <cellStyle name="Euro 4 22 4" xfId="1512"/>
    <cellStyle name="Euro 4 22 4 2" xfId="1513"/>
    <cellStyle name="Euro 4 22 5" xfId="1514"/>
    <cellStyle name="Euro 4 23" xfId="1515"/>
    <cellStyle name="Euro 4 23 2" xfId="1516"/>
    <cellStyle name="Euro 4 23 2 2" xfId="1517"/>
    <cellStyle name="Euro 4 23 3" xfId="1518"/>
    <cellStyle name="Euro 4 23 3 2" xfId="1519"/>
    <cellStyle name="Euro 4 23 4" xfId="1520"/>
    <cellStyle name="Euro 4 23 4 2" xfId="1521"/>
    <cellStyle name="Euro 4 23 5" xfId="1522"/>
    <cellStyle name="Euro 4 24" xfId="1523"/>
    <cellStyle name="Euro 4 24 2" xfId="1524"/>
    <cellStyle name="Euro 4 24 2 2" xfId="1525"/>
    <cellStyle name="Euro 4 24 3" xfId="1526"/>
    <cellStyle name="Euro 4 24 3 2" xfId="1527"/>
    <cellStyle name="Euro 4 24 4" xfId="1528"/>
    <cellStyle name="Euro 4 24 4 2" xfId="1529"/>
    <cellStyle name="Euro 4 24 5" xfId="1530"/>
    <cellStyle name="Euro 4 25" xfId="1531"/>
    <cellStyle name="Euro 4 25 2" xfId="1532"/>
    <cellStyle name="Euro 4 25 2 2" xfId="1533"/>
    <cellStyle name="Euro 4 25 3" xfId="1534"/>
    <cellStyle name="Euro 4 25 3 2" xfId="1535"/>
    <cellStyle name="Euro 4 25 4" xfId="1536"/>
    <cellStyle name="Euro 4 25 4 2" xfId="1537"/>
    <cellStyle name="Euro 4 25 5" xfId="1538"/>
    <cellStyle name="Euro 4 26" xfId="1539"/>
    <cellStyle name="Euro 4 26 2" xfId="1540"/>
    <cellStyle name="Euro 4 26 2 2" xfId="1541"/>
    <cellStyle name="Euro 4 26 3" xfId="1542"/>
    <cellStyle name="Euro 4 26 3 2" xfId="1543"/>
    <cellStyle name="Euro 4 26 4" xfId="1544"/>
    <cellStyle name="Euro 4 26 4 2" xfId="1545"/>
    <cellStyle name="Euro 4 26 5" xfId="1546"/>
    <cellStyle name="Euro 4 27" xfId="1547"/>
    <cellStyle name="Euro 4 27 2" xfId="1548"/>
    <cellStyle name="Euro 4 27 2 2" xfId="1549"/>
    <cellStyle name="Euro 4 27 3" xfId="1550"/>
    <cellStyle name="Euro 4 27 3 2" xfId="1551"/>
    <cellStyle name="Euro 4 27 4" xfId="1552"/>
    <cellStyle name="Euro 4 27 4 2" xfId="1553"/>
    <cellStyle name="Euro 4 27 5" xfId="1554"/>
    <cellStyle name="Euro 4 28" xfId="1555"/>
    <cellStyle name="Euro 4 28 2" xfId="1556"/>
    <cellStyle name="Euro 4 28 2 2" xfId="0"/>
    <cellStyle name="Euro 4 28 3" xfId="0"/>
    <cellStyle name="Euro 4 28 3 2" xfId="0"/>
    <cellStyle name="Euro 4 28 4" xfId="0"/>
    <cellStyle name="Euro 4 28 4 2" xfId="0"/>
    <cellStyle name="Euro 4 28 5" xfId="0"/>
    <cellStyle name="Euro 4 29" xfId="0"/>
    <cellStyle name="Euro 4 29 2" xfId="0"/>
    <cellStyle name="Euro 4 3" xfId="0"/>
    <cellStyle name="Euro 4 3 2" xfId="0"/>
    <cellStyle name="Euro 4 3 2 2" xfId="0"/>
    <cellStyle name="Euro 4 3 3" xfId="0"/>
    <cellStyle name="Euro 4 3 3 2" xfId="0"/>
    <cellStyle name="Euro 4 3 4" xfId="0"/>
    <cellStyle name="Euro 4 3 4 2" xfId="0"/>
    <cellStyle name="Euro 4 3 5" xfId="0"/>
    <cellStyle name="Euro 4 30" xfId="0"/>
    <cellStyle name="Euro 4 30 2" xfId="0"/>
    <cellStyle name="Euro 4 31" xfId="0"/>
    <cellStyle name="Euro 4 31 2" xfId="0"/>
    <cellStyle name="Euro 4 32" xfId="0"/>
    <cellStyle name="Euro 4 32 2" xfId="0"/>
    <cellStyle name="Euro 4 32 2 2" xfId="0"/>
    <cellStyle name="Euro 4 32 3" xfId="0"/>
    <cellStyle name="Euro 4 33" xfId="0"/>
    <cellStyle name="Euro 4 33 2" xfId="0"/>
    <cellStyle name="Euro 4 33 2 2" xfId="0"/>
    <cellStyle name="Euro 4 33 3" xfId="0"/>
    <cellStyle name="Euro 4 34" xfId="0"/>
    <cellStyle name="Euro 4 4" xfId="0"/>
    <cellStyle name="Euro 4 4 2" xfId="0"/>
    <cellStyle name="Euro 4 4 2 2" xfId="0"/>
    <cellStyle name="Euro 4 4 3" xfId="0"/>
    <cellStyle name="Euro 4 4 3 2" xfId="0"/>
    <cellStyle name="Euro 4 4 4" xfId="0"/>
    <cellStyle name="Euro 4 4 4 2" xfId="0"/>
    <cellStyle name="Euro 4 4 5" xfId="0"/>
    <cellStyle name="Euro 4 5" xfId="0"/>
    <cellStyle name="Euro 4 5 2" xfId="0"/>
    <cellStyle name="Euro 4 5 2 2" xfId="0"/>
    <cellStyle name="Euro 4 5 3" xfId="0"/>
    <cellStyle name="Euro 4 5 3 2" xfId="0"/>
    <cellStyle name="Euro 4 5 4" xfId="0"/>
    <cellStyle name="Euro 4 5 4 2" xfId="0"/>
    <cellStyle name="Euro 4 5 5" xfId="0"/>
    <cellStyle name="Euro 4 6" xfId="0"/>
    <cellStyle name="Euro 4 6 2" xfId="0"/>
    <cellStyle name="Euro 4 6 2 2" xfId="0"/>
    <cellStyle name="Euro 4 6 3" xfId="0"/>
    <cellStyle name="Euro 4 6 3 2" xfId="0"/>
    <cellStyle name="Euro 4 6 4" xfId="0"/>
    <cellStyle name="Euro 4 6 4 2" xfId="0"/>
    <cellStyle name="Euro 4 6 5" xfId="0"/>
    <cellStyle name="Euro 4 7" xfId="0"/>
    <cellStyle name="Euro 4 7 2" xfId="0"/>
    <cellStyle name="Euro 4 7 2 2" xfId="0"/>
    <cellStyle name="Euro 4 7 3" xfId="0"/>
    <cellStyle name="Euro 4 7 3 2" xfId="0"/>
    <cellStyle name="Euro 4 7 4" xfId="0"/>
    <cellStyle name="Euro 4 7 4 2" xfId="0"/>
    <cellStyle name="Euro 4 7 5" xfId="0"/>
    <cellStyle name="Euro 4 8" xfId="0"/>
    <cellStyle name="Euro 4 8 2" xfId="0"/>
    <cellStyle name="Euro 4 8 2 2" xfId="0"/>
    <cellStyle name="Euro 4 8 3" xfId="0"/>
    <cellStyle name="Euro 4 8 3 2" xfId="0"/>
    <cellStyle name="Euro 4 8 4" xfId="0"/>
    <cellStyle name="Euro 4 8 4 2" xfId="0"/>
    <cellStyle name="Euro 4 8 5" xfId="0"/>
    <cellStyle name="Euro 4 9" xfId="0"/>
    <cellStyle name="Euro 4 9 2" xfId="0"/>
    <cellStyle name="Euro 4 9 2 2" xfId="0"/>
    <cellStyle name="Euro 4 9 3" xfId="0"/>
    <cellStyle name="Euro 4 9 3 2" xfId="0"/>
    <cellStyle name="Euro 4 9 4" xfId="0"/>
    <cellStyle name="Euro 4 9 4 2" xfId="0"/>
    <cellStyle name="Euro 4 9 5" xfId="0"/>
    <cellStyle name="Euro 40" xfId="0"/>
    <cellStyle name="Euro 41" xfId="0"/>
    <cellStyle name="Euro 41 2" xfId="0"/>
    <cellStyle name="Euro 42" xfId="0"/>
    <cellStyle name="Euro 43" xfId="0"/>
    <cellStyle name="Euro 44" xfId="0"/>
    <cellStyle name="Euro 45" xfId="0"/>
    <cellStyle name="Euro 46" xfId="0"/>
    <cellStyle name="Euro 47" xfId="0"/>
    <cellStyle name="Euro 48" xfId="0"/>
    <cellStyle name="Euro 49" xfId="0"/>
    <cellStyle name="Euro 4_Data" xfId="0"/>
    <cellStyle name="Euro 5" xfId="0"/>
    <cellStyle name="Euro 5 10" xfId="0"/>
    <cellStyle name="Euro 5 10 2" xfId="0"/>
    <cellStyle name="Euro 5 10 2 2" xfId="0"/>
    <cellStyle name="Euro 5 10 3" xfId="0"/>
    <cellStyle name="Euro 5 10 3 2" xfId="0"/>
    <cellStyle name="Euro 5 10 4" xfId="0"/>
    <cellStyle name="Euro 5 10 4 2" xfId="0"/>
    <cellStyle name="Euro 5 10 5" xfId="0"/>
    <cellStyle name="Euro 5 11" xfId="0"/>
    <cellStyle name="Euro 5 11 2" xfId="0"/>
    <cellStyle name="Euro 5 11 2 2" xfId="0"/>
    <cellStyle name="Euro 5 11 3" xfId="0"/>
    <cellStyle name="Euro 5 11 3 2" xfId="0"/>
    <cellStyle name="Euro 5 11 4" xfId="0"/>
    <cellStyle name="Euro 5 11 4 2" xfId="0"/>
    <cellStyle name="Euro 5 11 5" xfId="0"/>
    <cellStyle name="Euro 5 12" xfId="0"/>
    <cellStyle name="Euro 5 12 2" xfId="0"/>
    <cellStyle name="Euro 5 12 2 2" xfId="0"/>
    <cellStyle name="Euro 5 12 3" xfId="0"/>
    <cellStyle name="Euro 5 12 3 2" xfId="0"/>
    <cellStyle name="Euro 5 12 4" xfId="0"/>
    <cellStyle name="Euro 5 12 4 2" xfId="0"/>
    <cellStyle name="Euro 5 12 5" xfId="0"/>
    <cellStyle name="Euro 5 13" xfId="0"/>
    <cellStyle name="Euro 5 13 2" xfId="0"/>
    <cellStyle name="Euro 5 13 2 2" xfId="0"/>
    <cellStyle name="Euro 5 13 3" xfId="0"/>
    <cellStyle name="Euro 5 13 3 2" xfId="0"/>
    <cellStyle name="Euro 5 13 4" xfId="0"/>
    <cellStyle name="Euro 5 13 4 2" xfId="0"/>
    <cellStyle name="Euro 5 13 5" xfId="0"/>
    <cellStyle name="Euro 5 14" xfId="0"/>
    <cellStyle name="Euro 5 14 2" xfId="0"/>
    <cellStyle name="Euro 5 14 2 2" xfId="0"/>
    <cellStyle name="Euro 5 14 3" xfId="0"/>
    <cellStyle name="Euro 5 14 3 2" xfId="0"/>
    <cellStyle name="Euro 5 14 4" xfId="0"/>
    <cellStyle name="Euro 5 14 4 2" xfId="0"/>
    <cellStyle name="Euro 5 14 5" xfId="0"/>
    <cellStyle name="Euro 5 15" xfId="0"/>
    <cellStyle name="Euro 5 15 2" xfId="0"/>
    <cellStyle name="Euro 5 15 2 2" xfId="0"/>
    <cellStyle name="Euro 5 15 3" xfId="0"/>
    <cellStyle name="Euro 5 15 3 2" xfId="0"/>
    <cellStyle name="Euro 5 15 4" xfId="0"/>
    <cellStyle name="Euro 5 15 4 2" xfId="0"/>
    <cellStyle name="Euro 5 15 5" xfId="0"/>
    <cellStyle name="Euro 5 16" xfId="0"/>
    <cellStyle name="Euro 5 16 2" xfId="0"/>
    <cellStyle name="Euro 5 16 2 2" xfId="0"/>
    <cellStyle name="Euro 5 16 3" xfId="0"/>
    <cellStyle name="Euro 5 16 3 2" xfId="0"/>
    <cellStyle name="Euro 5 16 4" xfId="0"/>
    <cellStyle name="Euro 5 16 4 2" xfId="0"/>
    <cellStyle name="Euro 5 16 5" xfId="0"/>
    <cellStyle name="Euro 5 17" xfId="0"/>
    <cellStyle name="Euro 5 17 2" xfId="0"/>
    <cellStyle name="Euro 5 17 2 2" xfId="0"/>
    <cellStyle name="Euro 5 17 3" xfId="0"/>
    <cellStyle name="Euro 5 17 3 2" xfId="0"/>
    <cellStyle name="Euro 5 17 4" xfId="0"/>
    <cellStyle name="Euro 5 17 4 2" xfId="0"/>
    <cellStyle name="Euro 5 17 5" xfId="0"/>
    <cellStyle name="Euro 5 18" xfId="0"/>
    <cellStyle name="Euro 5 18 2" xfId="0"/>
    <cellStyle name="Euro 5 18 2 2" xfId="0"/>
    <cellStyle name="Euro 5 18 3" xfId="0"/>
    <cellStyle name="Euro 5 18 3 2" xfId="0"/>
    <cellStyle name="Euro 5 18 4" xfId="0"/>
    <cellStyle name="Euro 5 18 4 2" xfId="0"/>
    <cellStyle name="Euro 5 18 5" xfId="0"/>
    <cellStyle name="Euro 5 19" xfId="0"/>
    <cellStyle name="Euro 5 19 2" xfId="0"/>
    <cellStyle name="Euro 5 19 2 2" xfId="0"/>
    <cellStyle name="Euro 5 19 3" xfId="0"/>
    <cellStyle name="Euro 5 19 3 2" xfId="0"/>
    <cellStyle name="Euro 5 19 4" xfId="0"/>
    <cellStyle name="Euro 5 19 4 2" xfId="0"/>
    <cellStyle name="Euro 5 19 5" xfId="0"/>
    <cellStyle name="Euro 5 2" xfId="0"/>
    <cellStyle name="Euro 5 2 2" xfId="0"/>
    <cellStyle name="Euro 5 2 2 2" xfId="0"/>
    <cellStyle name="Euro 5 2 3" xfId="0"/>
    <cellStyle name="Euro 5 2 3 2" xfId="0"/>
    <cellStyle name="Euro 5 2 4" xfId="0"/>
    <cellStyle name="Euro 5 2 4 2" xfId="0"/>
    <cellStyle name="Euro 5 2 5" xfId="0"/>
    <cellStyle name="Euro 5 20" xfId="0"/>
    <cellStyle name="Euro 5 20 2" xfId="0"/>
    <cellStyle name="Euro 5 20 2 2" xfId="0"/>
    <cellStyle name="Euro 5 20 3" xfId="0"/>
    <cellStyle name="Euro 5 20 3 2" xfId="0"/>
    <cellStyle name="Euro 5 20 4" xfId="0"/>
    <cellStyle name="Euro 5 20 4 2" xfId="0"/>
    <cellStyle name="Euro 5 20 5" xfId="0"/>
    <cellStyle name="Euro 5 21" xfId="0"/>
    <cellStyle name="Euro 5 21 2" xfId="0"/>
    <cellStyle name="Euro 5 21 2 2" xfId="0"/>
    <cellStyle name="Euro 5 21 3" xfId="0"/>
    <cellStyle name="Euro 5 21 3 2" xfId="0"/>
    <cellStyle name="Euro 5 21 4" xfId="0"/>
    <cellStyle name="Euro 5 21 4 2" xfId="0"/>
    <cellStyle name="Euro 5 21 5" xfId="0"/>
    <cellStyle name="Euro 5 22" xfId="0"/>
    <cellStyle name="Euro 5 22 2" xfId="0"/>
    <cellStyle name="Euro 5 22 2 2" xfId="0"/>
    <cellStyle name="Euro 5 22 3" xfId="0"/>
    <cellStyle name="Euro 5 22 3 2" xfId="0"/>
    <cellStyle name="Euro 5 22 4" xfId="0"/>
    <cellStyle name="Euro 5 22 4 2" xfId="0"/>
    <cellStyle name="Euro 5 22 5" xfId="0"/>
    <cellStyle name="Euro 5 23" xfId="0"/>
    <cellStyle name="Euro 5 23 2" xfId="0"/>
    <cellStyle name="Euro 5 23 2 2" xfId="0"/>
    <cellStyle name="Euro 5 23 3" xfId="0"/>
    <cellStyle name="Euro 5 23 3 2" xfId="0"/>
    <cellStyle name="Euro 5 23 4" xfId="0"/>
    <cellStyle name="Euro 5 23 4 2" xfId="0"/>
    <cellStyle name="Euro 5 23 5" xfId="0"/>
    <cellStyle name="Euro 5 24" xfId="0"/>
    <cellStyle name="Euro 5 24 2" xfId="0"/>
    <cellStyle name="Euro 5 24 2 2" xfId="0"/>
    <cellStyle name="Euro 5 24 3" xfId="0"/>
    <cellStyle name="Euro 5 24 3 2" xfId="0"/>
    <cellStyle name="Euro 5 24 4" xfId="0"/>
    <cellStyle name="Euro 5 24 4 2" xfId="0"/>
    <cellStyle name="Euro 5 24 5" xfId="0"/>
    <cellStyle name="Euro 5 25" xfId="0"/>
    <cellStyle name="Euro 5 25 2" xfId="0"/>
    <cellStyle name="Euro 5 25 2 2" xfId="0"/>
    <cellStyle name="Euro 5 25 3" xfId="0"/>
    <cellStyle name="Euro 5 25 3 2" xfId="0"/>
    <cellStyle name="Euro 5 25 4" xfId="0"/>
    <cellStyle name="Euro 5 25 4 2" xfId="0"/>
    <cellStyle name="Euro 5 25 5" xfId="0"/>
    <cellStyle name="Euro 5 26" xfId="0"/>
    <cellStyle name="Euro 5 26 2" xfId="0"/>
    <cellStyle name="Euro 5 26 2 2" xfId="0"/>
    <cellStyle name="Euro 5 26 3" xfId="0"/>
    <cellStyle name="Euro 5 26 3 2" xfId="0"/>
    <cellStyle name="Euro 5 26 4" xfId="0"/>
    <cellStyle name="Euro 5 26 4 2" xfId="0"/>
    <cellStyle name="Euro 5 26 5" xfId="0"/>
    <cellStyle name="Euro 5 27" xfId="0"/>
    <cellStyle name="Euro 5 27 2" xfId="0"/>
    <cellStyle name="Euro 5 27 2 2" xfId="0"/>
    <cellStyle name="Euro 5 27 3" xfId="0"/>
    <cellStyle name="Euro 5 27 3 2" xfId="0"/>
    <cellStyle name="Euro 5 27 4" xfId="0"/>
    <cellStyle name="Euro 5 27 4 2" xfId="0"/>
    <cellStyle name="Euro 5 27 5" xfId="0"/>
    <cellStyle name="Euro 5 28" xfId="0"/>
    <cellStyle name="Euro 5 28 2" xfId="0"/>
    <cellStyle name="Euro 5 28 2 2" xfId="0"/>
    <cellStyle name="Euro 5 28 3" xfId="0"/>
    <cellStyle name="Euro 5 28 3 2" xfId="0"/>
    <cellStyle name="Euro 5 28 4" xfId="0"/>
    <cellStyle name="Euro 5 28 4 2" xfId="0"/>
    <cellStyle name="Euro 5 28 5" xfId="0"/>
    <cellStyle name="Euro 5 29" xfId="0"/>
    <cellStyle name="Euro 5 29 2" xfId="0"/>
    <cellStyle name="Euro 5 3" xfId="0"/>
    <cellStyle name="Euro 5 3 2" xfId="0"/>
    <cellStyle name="Euro 5 3 2 2" xfId="0"/>
    <cellStyle name="Euro 5 3 3" xfId="0"/>
    <cellStyle name="Euro 5 3 3 2" xfId="0"/>
    <cellStyle name="Euro 5 3 4" xfId="0"/>
    <cellStyle name="Euro 5 3 4 2" xfId="0"/>
    <cellStyle name="Euro 5 3 5" xfId="0"/>
    <cellStyle name="Euro 5 30" xfId="0"/>
    <cellStyle name="Euro 5 30 2" xfId="0"/>
    <cellStyle name="Euro 5 31" xfId="0"/>
    <cellStyle name="Euro 5 31 2" xfId="0"/>
    <cellStyle name="Euro 5 32" xfId="0"/>
    <cellStyle name="Euro 5 32 2" xfId="0"/>
    <cellStyle name="Euro 5 32 2 2" xfId="0"/>
    <cellStyle name="Euro 5 32 3" xfId="0"/>
    <cellStyle name="Euro 5 33" xfId="0"/>
    <cellStyle name="Euro 5 33 2" xfId="0"/>
    <cellStyle name="Euro 5 33 2 2" xfId="0"/>
    <cellStyle name="Euro 5 33 3" xfId="0"/>
    <cellStyle name="Euro 5 34" xfId="0"/>
    <cellStyle name="Euro 5 4" xfId="0"/>
    <cellStyle name="Euro 5 4 2" xfId="0"/>
    <cellStyle name="Euro 5 4 2 2" xfId="0"/>
    <cellStyle name="Euro 5 4 3" xfId="0"/>
    <cellStyle name="Euro 5 4 3 2" xfId="0"/>
    <cellStyle name="Euro 5 4 4" xfId="0"/>
    <cellStyle name="Euro 5 4 4 2" xfId="0"/>
    <cellStyle name="Euro 5 4 5" xfId="0"/>
    <cellStyle name="Euro 5 5" xfId="0"/>
    <cellStyle name="Euro 5 5 2" xfId="0"/>
    <cellStyle name="Euro 5 5 2 2" xfId="0"/>
    <cellStyle name="Euro 5 5 3" xfId="0"/>
    <cellStyle name="Euro 5 5 3 2" xfId="0"/>
    <cellStyle name="Euro 5 5 4" xfId="0"/>
    <cellStyle name="Euro 5 5 4 2" xfId="0"/>
    <cellStyle name="Euro 5 5 5" xfId="0"/>
    <cellStyle name="Euro 5 6" xfId="0"/>
    <cellStyle name="Euro 5 6 2" xfId="0"/>
    <cellStyle name="Euro 5 6 2 2" xfId="0"/>
    <cellStyle name="Euro 5 6 3" xfId="0"/>
    <cellStyle name="Euro 5 6 3 2" xfId="0"/>
    <cellStyle name="Euro 5 6 4" xfId="0"/>
    <cellStyle name="Euro 5 6 4 2" xfId="0"/>
    <cellStyle name="Euro 5 6 5" xfId="0"/>
    <cellStyle name="Euro 5 7" xfId="0"/>
    <cellStyle name="Euro 5 7 2" xfId="0"/>
    <cellStyle name="Euro 5 7 2 2" xfId="0"/>
    <cellStyle name="Euro 5 7 3" xfId="0"/>
    <cellStyle name="Euro 5 7 3 2" xfId="0"/>
    <cellStyle name="Euro 5 7 4" xfId="0"/>
    <cellStyle name="Euro 5 7 4 2" xfId="0"/>
    <cellStyle name="Euro 5 7 5" xfId="0"/>
    <cellStyle name="Euro 5 8" xfId="0"/>
    <cellStyle name="Euro 5 8 2" xfId="0"/>
    <cellStyle name="Euro 5 8 2 2" xfId="0"/>
    <cellStyle name="Euro 5 8 3" xfId="0"/>
    <cellStyle name="Euro 5 8 3 2" xfId="0"/>
    <cellStyle name="Euro 5 8 4" xfId="0"/>
    <cellStyle name="Euro 5 8 4 2" xfId="0"/>
    <cellStyle name="Euro 5 8 5" xfId="0"/>
    <cellStyle name="Euro 5 9" xfId="0"/>
    <cellStyle name="Euro 5 9 2" xfId="0"/>
    <cellStyle name="Euro 5 9 2 2" xfId="0"/>
    <cellStyle name="Euro 5 9 3" xfId="0"/>
    <cellStyle name="Euro 5 9 3 2" xfId="0"/>
    <cellStyle name="Euro 5 9 4" xfId="0"/>
    <cellStyle name="Euro 5 9 4 2" xfId="0"/>
    <cellStyle name="Euro 5 9 5" xfId="0"/>
    <cellStyle name="Euro 50" xfId="0"/>
    <cellStyle name="Euro 51" xfId="0"/>
    <cellStyle name="Euro 52" xfId="0"/>
    <cellStyle name="Euro 53" xfId="0"/>
    <cellStyle name="Euro 54" xfId="0"/>
    <cellStyle name="Euro 55" xfId="0"/>
    <cellStyle name="Euro 56" xfId="0"/>
    <cellStyle name="Euro 57" xfId="0"/>
    <cellStyle name="Euro 58" xfId="0"/>
    <cellStyle name="Euro 59" xfId="0"/>
    <cellStyle name="Euro 5_Data" xfId="0"/>
    <cellStyle name="Euro 6" xfId="0"/>
    <cellStyle name="Euro 6 10" xfId="0"/>
    <cellStyle name="Euro 6 10 2" xfId="0"/>
    <cellStyle name="Euro 6 10 2 2" xfId="0"/>
    <cellStyle name="Euro 6 10 3" xfId="0"/>
    <cellStyle name="Euro 6 10 3 2" xfId="0"/>
    <cellStyle name="Euro 6 10 4" xfId="0"/>
    <cellStyle name="Euro 6 10 4 2" xfId="0"/>
    <cellStyle name="Euro 6 10 5" xfId="0"/>
    <cellStyle name="Euro 6 11" xfId="0"/>
    <cellStyle name="Euro 6 11 2" xfId="0"/>
    <cellStyle name="Euro 6 11 2 2" xfId="0"/>
    <cellStyle name="Euro 6 11 3" xfId="0"/>
    <cellStyle name="Euro 6 11 3 2" xfId="0"/>
    <cellStyle name="Euro 6 11 4" xfId="0"/>
    <cellStyle name="Euro 6 11 4 2" xfId="0"/>
    <cellStyle name="Euro 6 11 5" xfId="0"/>
    <cellStyle name="Euro 6 12" xfId="0"/>
    <cellStyle name="Euro 6 12 2" xfId="0"/>
    <cellStyle name="Euro 6 12 2 2" xfId="0"/>
    <cellStyle name="Euro 6 12 3" xfId="0"/>
    <cellStyle name="Euro 6 12 3 2" xfId="0"/>
    <cellStyle name="Euro 6 12 4" xfId="0"/>
    <cellStyle name="Euro 6 12 4 2" xfId="0"/>
    <cellStyle name="Euro 6 12 5" xfId="0"/>
    <cellStyle name="Euro 6 13" xfId="0"/>
    <cellStyle name="Euro 6 13 2" xfId="0"/>
    <cellStyle name="Euro 6 13 2 2" xfId="0"/>
    <cellStyle name="Euro 6 13 3" xfId="0"/>
    <cellStyle name="Euro 6 13 3 2" xfId="0"/>
    <cellStyle name="Euro 6 13 4" xfId="0"/>
    <cellStyle name="Euro 6 13 4 2" xfId="0"/>
    <cellStyle name="Euro 6 13 5" xfId="0"/>
    <cellStyle name="Euro 6 14" xfId="0"/>
    <cellStyle name="Euro 6 14 2" xfId="0"/>
    <cellStyle name="Euro 6 14 2 2" xfId="0"/>
    <cellStyle name="Euro 6 14 3" xfId="0"/>
    <cellStyle name="Euro 6 14 3 2" xfId="0"/>
    <cellStyle name="Euro 6 14 4" xfId="0"/>
    <cellStyle name="Euro 6 14 4 2" xfId="0"/>
    <cellStyle name="Euro 6 14 5" xfId="0"/>
    <cellStyle name="Euro 6 15" xfId="0"/>
    <cellStyle name="Euro 6 15 2" xfId="0"/>
    <cellStyle name="Euro 6 15 2 2" xfId="0"/>
    <cellStyle name="Euro 6 15 3" xfId="0"/>
    <cellStyle name="Euro 6 15 3 2" xfId="0"/>
    <cellStyle name="Euro 6 15 4" xfId="0"/>
    <cellStyle name="Euro 6 15 4 2" xfId="0"/>
    <cellStyle name="Euro 6 15 5" xfId="0"/>
    <cellStyle name="Euro 6 16" xfId="0"/>
    <cellStyle name="Euro 6 16 2" xfId="0"/>
    <cellStyle name="Euro 6 16 2 2" xfId="0"/>
    <cellStyle name="Euro 6 16 3" xfId="0"/>
    <cellStyle name="Euro 6 16 3 2" xfId="0"/>
    <cellStyle name="Euro 6 16 4" xfId="0"/>
    <cellStyle name="Euro 6 16 4 2" xfId="0"/>
    <cellStyle name="Euro 6 16 5" xfId="0"/>
    <cellStyle name="Euro 6 17" xfId="0"/>
    <cellStyle name="Euro 6 17 2" xfId="0"/>
    <cellStyle name="Euro 6 17 2 2" xfId="0"/>
    <cellStyle name="Euro 6 17 3" xfId="0"/>
    <cellStyle name="Euro 6 17 3 2" xfId="0"/>
    <cellStyle name="Euro 6 17 4" xfId="0"/>
    <cellStyle name="Euro 6 17 4 2" xfId="0"/>
    <cellStyle name="Euro 6 17 5" xfId="0"/>
    <cellStyle name="Euro 6 18" xfId="0"/>
    <cellStyle name="Euro 6 18 2" xfId="0"/>
    <cellStyle name="Euro 6 18 2 2" xfId="0"/>
    <cellStyle name="Euro 6 18 3" xfId="0"/>
    <cellStyle name="Euro 6 18 3 2" xfId="0"/>
    <cellStyle name="Euro 6 18 4" xfId="0"/>
    <cellStyle name="Euro 6 18 4 2" xfId="0"/>
    <cellStyle name="Euro 6 18 5" xfId="0"/>
    <cellStyle name="Euro 6 19" xfId="0"/>
    <cellStyle name="Euro 6 19 2" xfId="0"/>
    <cellStyle name="Euro 6 19 2 2" xfId="0"/>
    <cellStyle name="Euro 6 19 3" xfId="0"/>
    <cellStyle name="Euro 6 19 3 2" xfId="0"/>
    <cellStyle name="Euro 6 19 4" xfId="0"/>
    <cellStyle name="Euro 6 19 4 2" xfId="0"/>
    <cellStyle name="Euro 6 19 5" xfId="0"/>
    <cellStyle name="Euro 6 2" xfId="0"/>
    <cellStyle name="Euro 6 2 2" xfId="0"/>
    <cellStyle name="Euro 6 2 2 2" xfId="0"/>
    <cellStyle name="Euro 6 2 3" xfId="0"/>
    <cellStyle name="Euro 6 2 3 2" xfId="0"/>
    <cellStyle name="Euro 6 2 4" xfId="0"/>
    <cellStyle name="Euro 6 2 4 2" xfId="0"/>
    <cellStyle name="Euro 6 2 5" xfId="0"/>
    <cellStyle name="Euro 6 20" xfId="0"/>
    <cellStyle name="Euro 6 20 2" xfId="0"/>
    <cellStyle name="Euro 6 20 2 2" xfId="0"/>
    <cellStyle name="Euro 6 20 3" xfId="0"/>
    <cellStyle name="Euro 6 20 3 2" xfId="0"/>
    <cellStyle name="Euro 6 20 4" xfId="0"/>
    <cellStyle name="Euro 6 20 4 2" xfId="0"/>
    <cellStyle name="Euro 6 20 5" xfId="0"/>
    <cellStyle name="Euro 6 21" xfId="0"/>
    <cellStyle name="Euro 6 21 2" xfId="0"/>
    <cellStyle name="Euro 6 21 2 2" xfId="0"/>
    <cellStyle name="Euro 6 21 3" xfId="0"/>
    <cellStyle name="Euro 6 21 3 2" xfId="0"/>
    <cellStyle name="Euro 6 21 4" xfId="0"/>
    <cellStyle name="Euro 6 21 4 2" xfId="0"/>
    <cellStyle name="Euro 6 21 5" xfId="0"/>
    <cellStyle name="Euro 6 22" xfId="0"/>
    <cellStyle name="Euro 6 22 2" xfId="0"/>
    <cellStyle name="Euro 6 22 2 2" xfId="0"/>
    <cellStyle name="Euro 6 22 3" xfId="0"/>
    <cellStyle name="Euro 6 22 3 2" xfId="0"/>
    <cellStyle name="Euro 6 22 4" xfId="0"/>
    <cellStyle name="Euro 6 22 4 2" xfId="0"/>
    <cellStyle name="Euro 6 22 5" xfId="0"/>
    <cellStyle name="Euro 6 23" xfId="0"/>
    <cellStyle name="Euro 6 23 2" xfId="0"/>
    <cellStyle name="Euro 6 23 2 2" xfId="0"/>
    <cellStyle name="Euro 6 23 3" xfId="0"/>
    <cellStyle name="Euro 6 23 3 2" xfId="0"/>
    <cellStyle name="Euro 6 23 4" xfId="0"/>
    <cellStyle name="Euro 6 23 4 2" xfId="0"/>
    <cellStyle name="Euro 6 23 5" xfId="0"/>
    <cellStyle name="Euro 6 24" xfId="0"/>
    <cellStyle name="Euro 6 24 2" xfId="0"/>
    <cellStyle name="Euro 6 24 2 2" xfId="0"/>
    <cellStyle name="Euro 6 24 3" xfId="0"/>
    <cellStyle name="Euro 6 24 3 2" xfId="0"/>
    <cellStyle name="Euro 6 24 4" xfId="0"/>
    <cellStyle name="Euro 6 24 4 2" xfId="0"/>
    <cellStyle name="Euro 6 24 5" xfId="0"/>
    <cellStyle name="Euro 6 25" xfId="0"/>
    <cellStyle name="Euro 6 25 2" xfId="0"/>
    <cellStyle name="Euro 6 25 2 2" xfId="0"/>
    <cellStyle name="Euro 6 25 3" xfId="0"/>
    <cellStyle name="Euro 6 25 3 2" xfId="0"/>
    <cellStyle name="Euro 6 25 4" xfId="0"/>
    <cellStyle name="Euro 6 25 4 2" xfId="0"/>
    <cellStyle name="Euro 6 25 5" xfId="0"/>
    <cellStyle name="Euro 6 26" xfId="0"/>
    <cellStyle name="Euro 6 26 2" xfId="0"/>
    <cellStyle name="Euro 6 26 2 2" xfId="0"/>
    <cellStyle name="Euro 6 26 3" xfId="0"/>
    <cellStyle name="Euro 6 26 3 2" xfId="0"/>
    <cellStyle name="Euro 6 26 4" xfId="0"/>
    <cellStyle name="Euro 6 26 4 2" xfId="0"/>
    <cellStyle name="Euro 6 26 5" xfId="0"/>
    <cellStyle name="Euro 6 27" xfId="0"/>
    <cellStyle name="Euro 6 27 2" xfId="0"/>
    <cellStyle name="Euro 6 27 2 2" xfId="0"/>
    <cellStyle name="Euro 6 27 3" xfId="0"/>
    <cellStyle name="Euro 6 27 3 2" xfId="0"/>
    <cellStyle name="Euro 6 27 4" xfId="0"/>
    <cellStyle name="Euro 6 27 4 2" xfId="0"/>
    <cellStyle name="Euro 6 27 5" xfId="0"/>
    <cellStyle name="Euro 6 28" xfId="0"/>
    <cellStyle name="Euro 6 28 2" xfId="0"/>
    <cellStyle name="Euro 6 28 2 2" xfId="0"/>
    <cellStyle name="Euro 6 28 3" xfId="0"/>
    <cellStyle name="Euro 6 28 3 2" xfId="0"/>
    <cellStyle name="Euro 6 28 4" xfId="0"/>
    <cellStyle name="Euro 6 28 4 2" xfId="0"/>
    <cellStyle name="Euro 6 28 5" xfId="0"/>
    <cellStyle name="Euro 6 29" xfId="0"/>
    <cellStyle name="Euro 6 29 2" xfId="0"/>
    <cellStyle name="Euro 6 3" xfId="0"/>
    <cellStyle name="Euro 6 3 2" xfId="0"/>
    <cellStyle name="Euro 6 3 2 2" xfId="0"/>
    <cellStyle name="Euro 6 3 3" xfId="0"/>
    <cellStyle name="Euro 6 3 3 2" xfId="0"/>
    <cellStyle name="Euro 6 3 4" xfId="0"/>
    <cellStyle name="Euro 6 3 4 2" xfId="0"/>
    <cellStyle name="Euro 6 3 5" xfId="0"/>
    <cellStyle name="Euro 6 30" xfId="0"/>
    <cellStyle name="Euro 6 30 2" xfId="0"/>
    <cellStyle name="Euro 6 31" xfId="0"/>
    <cellStyle name="Euro 6 31 2" xfId="0"/>
    <cellStyle name="Euro 6 32" xfId="0"/>
    <cellStyle name="Euro 6 32 2" xfId="0"/>
    <cellStyle name="Euro 6 32 2 2" xfId="0"/>
    <cellStyle name="Euro 6 32 3" xfId="0"/>
    <cellStyle name="Euro 6 33" xfId="0"/>
    <cellStyle name="Euro 6 33 2" xfId="0"/>
    <cellStyle name="Euro 6 33 2 2" xfId="0"/>
    <cellStyle name="Euro 6 33 3" xfId="0"/>
    <cellStyle name="Euro 6 34" xfId="0"/>
    <cellStyle name="Euro 6 4" xfId="0"/>
    <cellStyle name="Euro 6 4 2" xfId="0"/>
    <cellStyle name="Euro 6 4 2 2" xfId="0"/>
    <cellStyle name="Euro 6 4 3" xfId="0"/>
    <cellStyle name="Euro 6 4 3 2" xfId="0"/>
    <cellStyle name="Euro 6 4 4" xfId="0"/>
    <cellStyle name="Euro 6 4 4 2" xfId="0"/>
    <cellStyle name="Euro 6 4 5" xfId="0"/>
    <cellStyle name="Euro 6 5" xfId="0"/>
    <cellStyle name="Euro 6 5 2" xfId="0"/>
    <cellStyle name="Euro 6 5 2 2" xfId="0"/>
    <cellStyle name="Euro 6 5 3" xfId="0"/>
    <cellStyle name="Euro 6 5 3 2" xfId="0"/>
    <cellStyle name="Euro 6 5 4" xfId="0"/>
    <cellStyle name="Euro 6 5 4 2" xfId="0"/>
    <cellStyle name="Euro 6 5 5" xfId="0"/>
    <cellStyle name="Euro 6 6" xfId="0"/>
    <cellStyle name="Euro 6 6 2" xfId="0"/>
    <cellStyle name="Euro 6 6 2 2" xfId="0"/>
    <cellStyle name="Euro 6 6 3" xfId="0"/>
    <cellStyle name="Euro 6 6 3 2" xfId="0"/>
    <cellStyle name="Euro 6 6 4" xfId="0"/>
    <cellStyle name="Euro 6 6 4 2" xfId="0"/>
    <cellStyle name="Euro 6 6 5" xfId="0"/>
    <cellStyle name="Euro 6 7" xfId="0"/>
    <cellStyle name="Euro 6 7 2" xfId="0"/>
    <cellStyle name="Euro 6 7 2 2" xfId="0"/>
    <cellStyle name="Euro 6 7 3" xfId="0"/>
    <cellStyle name="Euro 6 7 3 2" xfId="0"/>
    <cellStyle name="Euro 6 7 4" xfId="0"/>
    <cellStyle name="Euro 6 7 4 2" xfId="0"/>
    <cellStyle name="Euro 6 7 5" xfId="0"/>
    <cellStyle name="Euro 6 8" xfId="0"/>
    <cellStyle name="Euro 6 8 2" xfId="0"/>
    <cellStyle name="Euro 6 8 2 2" xfId="0"/>
    <cellStyle name="Euro 6 8 3" xfId="0"/>
    <cellStyle name="Euro 6 8 3 2" xfId="0"/>
    <cellStyle name="Euro 6 8 4" xfId="0"/>
    <cellStyle name="Euro 6 8 4 2" xfId="0"/>
    <cellStyle name="Euro 6 8 5" xfId="0"/>
    <cellStyle name="Euro 6 9" xfId="0"/>
    <cellStyle name="Euro 6 9 2" xfId="0"/>
    <cellStyle name="Euro 6 9 2 2" xfId="0"/>
    <cellStyle name="Euro 6 9 3" xfId="0"/>
    <cellStyle name="Euro 6 9 3 2" xfId="0"/>
    <cellStyle name="Euro 6 9 4" xfId="0"/>
    <cellStyle name="Euro 6 9 4 2" xfId="0"/>
    <cellStyle name="Euro 6 9 5" xfId="0"/>
    <cellStyle name="Euro 60" xfId="0"/>
    <cellStyle name="Euro 61" xfId="0"/>
    <cellStyle name="Euro 62" xfId="0"/>
    <cellStyle name="Euro 63" xfId="0"/>
    <cellStyle name="Euro 64" xfId="0"/>
    <cellStyle name="Euro 6_Data" xfId="0"/>
    <cellStyle name="Euro 7" xfId="0"/>
    <cellStyle name="Euro 7 10" xfId="0"/>
    <cellStyle name="Euro 7 10 2" xfId="0"/>
    <cellStyle name="Euro 7 10 2 2" xfId="0"/>
    <cellStyle name="Euro 7 10 3" xfId="0"/>
    <cellStyle name="Euro 7 10 3 2" xfId="0"/>
    <cellStyle name="Euro 7 10 4" xfId="0"/>
    <cellStyle name="Euro 7 10 4 2" xfId="0"/>
    <cellStyle name="Euro 7 10 5" xfId="0"/>
    <cellStyle name="Euro 7 11" xfId="0"/>
    <cellStyle name="Euro 7 11 2" xfId="0"/>
    <cellStyle name="Euro 7 11 2 2" xfId="0"/>
    <cellStyle name="Euro 7 11 3" xfId="0"/>
    <cellStyle name="Euro 7 11 3 2" xfId="0"/>
    <cellStyle name="Euro 7 11 4" xfId="0"/>
    <cellStyle name="Euro 7 11 4 2" xfId="0"/>
    <cellStyle name="Euro 7 11 5" xfId="0"/>
    <cellStyle name="Euro 7 12" xfId="0"/>
    <cellStyle name="Euro 7 12 2" xfId="0"/>
    <cellStyle name="Euro 7 12 2 2" xfId="0"/>
    <cellStyle name="Euro 7 12 3" xfId="0"/>
    <cellStyle name="Euro 7 12 3 2" xfId="0"/>
    <cellStyle name="Euro 7 12 4" xfId="0"/>
    <cellStyle name="Euro 7 12 4 2" xfId="0"/>
    <cellStyle name="Euro 7 12 5" xfId="0"/>
    <cellStyle name="Euro 7 13" xfId="0"/>
    <cellStyle name="Euro 7 13 2" xfId="0"/>
    <cellStyle name="Euro 7 13 2 2" xfId="0"/>
    <cellStyle name="Euro 7 13 3" xfId="0"/>
    <cellStyle name="Euro 7 13 3 2" xfId="0"/>
    <cellStyle name="Euro 7 13 4" xfId="0"/>
    <cellStyle name="Euro 7 13 4 2" xfId="0"/>
    <cellStyle name="Euro 7 13 5" xfId="0"/>
    <cellStyle name="Euro 7 14" xfId="0"/>
    <cellStyle name="Euro 7 14 2" xfId="0"/>
    <cellStyle name="Euro 7 14 2 2" xfId="0"/>
    <cellStyle name="Euro 7 14 3" xfId="0"/>
    <cellStyle name="Euro 7 14 3 2" xfId="0"/>
    <cellStyle name="Euro 7 14 4" xfId="0"/>
    <cellStyle name="Euro 7 14 4 2" xfId="0"/>
    <cellStyle name="Euro 7 14 5" xfId="0"/>
    <cellStyle name="Euro 7 15" xfId="0"/>
    <cellStyle name="Euro 7 15 2" xfId="0"/>
    <cellStyle name="Euro 7 15 2 2" xfId="0"/>
    <cellStyle name="Euro 7 15 3" xfId="0"/>
    <cellStyle name="Euro 7 15 3 2" xfId="0"/>
    <cellStyle name="Euro 7 15 4" xfId="0"/>
    <cellStyle name="Euro 7 15 4 2" xfId="0"/>
    <cellStyle name="Euro 7 15 5" xfId="0"/>
    <cellStyle name="Euro 7 16" xfId="0"/>
    <cellStyle name="Euro 7 16 2" xfId="0"/>
    <cellStyle name="Euro 7 16 2 2" xfId="0"/>
    <cellStyle name="Euro 7 16 3" xfId="0"/>
    <cellStyle name="Euro 7 16 3 2" xfId="0"/>
    <cellStyle name="Euro 7 16 4" xfId="0"/>
    <cellStyle name="Euro 7 16 4 2" xfId="0"/>
    <cellStyle name="Euro 7 16 5" xfId="0"/>
    <cellStyle name="Euro 7 17" xfId="0"/>
    <cellStyle name="Euro 7 17 2" xfId="0"/>
    <cellStyle name="Euro 7 17 2 2" xfId="0"/>
    <cellStyle name="Euro 7 17 3" xfId="0"/>
    <cellStyle name="Euro 7 17 3 2" xfId="0"/>
    <cellStyle name="Euro 7 17 4" xfId="0"/>
    <cellStyle name="Euro 7 17 4 2" xfId="0"/>
    <cellStyle name="Euro 7 17 5" xfId="0"/>
    <cellStyle name="Euro 7 18" xfId="0"/>
    <cellStyle name="Euro 7 18 2" xfId="0"/>
    <cellStyle name="Euro 7 18 2 2" xfId="0"/>
    <cellStyle name="Euro 7 18 3" xfId="0"/>
    <cellStyle name="Euro 7 18 3 2" xfId="0"/>
    <cellStyle name="Euro 7 18 4" xfId="0"/>
    <cellStyle name="Euro 7 18 4 2" xfId="0"/>
    <cellStyle name="Euro 7 18 5" xfId="0"/>
    <cellStyle name="Euro 7 19" xfId="0"/>
    <cellStyle name="Euro 7 19 2" xfId="0"/>
    <cellStyle name="Euro 7 19 2 2" xfId="0"/>
    <cellStyle name="Euro 7 19 3" xfId="0"/>
    <cellStyle name="Euro 7 19 3 2" xfId="0"/>
    <cellStyle name="Euro 7 19 4" xfId="0"/>
    <cellStyle name="Euro 7 19 4 2" xfId="0"/>
    <cellStyle name="Euro 7 19 5" xfId="0"/>
    <cellStyle name="Euro 7 2" xfId="0"/>
    <cellStyle name="Euro 7 2 2" xfId="0"/>
    <cellStyle name="Euro 7 2 2 2" xfId="0"/>
    <cellStyle name="Euro 7 2 3" xfId="0"/>
    <cellStyle name="Euro 7 2 3 2" xfId="0"/>
    <cellStyle name="Euro 7 2 4" xfId="0"/>
    <cellStyle name="Euro 7 2 4 2" xfId="0"/>
    <cellStyle name="Euro 7 2 5" xfId="0"/>
    <cellStyle name="Euro 7 20" xfId="0"/>
    <cellStyle name="Euro 7 20 2" xfId="0"/>
    <cellStyle name="Euro 7 20 2 2" xfId="0"/>
    <cellStyle name="Euro 7 20 3" xfId="0"/>
    <cellStyle name="Euro 7 20 3 2" xfId="0"/>
    <cellStyle name="Euro 7 20 4" xfId="0"/>
    <cellStyle name="Euro 7 20 4 2" xfId="0"/>
    <cellStyle name="Euro 7 20 5" xfId="0"/>
    <cellStyle name="Euro 7 21" xfId="0"/>
    <cellStyle name="Euro 7 21 2" xfId="0"/>
    <cellStyle name="Euro 7 21 2 2" xfId="0"/>
    <cellStyle name="Euro 7 21 3" xfId="0"/>
    <cellStyle name="Euro 7 21 3 2" xfId="0"/>
    <cellStyle name="Euro 7 21 4" xfId="0"/>
    <cellStyle name="Euro 7 21 4 2" xfId="0"/>
    <cellStyle name="Euro 7 21 5" xfId="0"/>
    <cellStyle name="Euro 7 22" xfId="0"/>
    <cellStyle name="Euro 7 22 2" xfId="0"/>
    <cellStyle name="Euro 7 22 2 2" xfId="0"/>
    <cellStyle name="Euro 7 22 3" xfId="0"/>
    <cellStyle name="Euro 7 22 3 2" xfId="0"/>
    <cellStyle name="Euro 7 22 4" xfId="0"/>
    <cellStyle name="Euro 7 22 4 2" xfId="0"/>
    <cellStyle name="Euro 7 22 5" xfId="0"/>
    <cellStyle name="Euro 7 23" xfId="0"/>
    <cellStyle name="Euro 7 23 2" xfId="0"/>
    <cellStyle name="Euro 7 23 2 2" xfId="0"/>
    <cellStyle name="Euro 7 23 3" xfId="0"/>
    <cellStyle name="Euro 7 23 3 2" xfId="0"/>
    <cellStyle name="Euro 7 23 4" xfId="0"/>
    <cellStyle name="Euro 7 23 4 2" xfId="0"/>
    <cellStyle name="Euro 7 23 5" xfId="0"/>
    <cellStyle name="Euro 7 24" xfId="0"/>
    <cellStyle name="Euro 7 24 2" xfId="0"/>
    <cellStyle name="Euro 7 24 2 2" xfId="0"/>
    <cellStyle name="Euro 7 24 3" xfId="0"/>
    <cellStyle name="Euro 7 24 3 2" xfId="0"/>
    <cellStyle name="Euro 7 24 4" xfId="0"/>
    <cellStyle name="Euro 7 24 4 2" xfId="0"/>
    <cellStyle name="Euro 7 24 5" xfId="0"/>
    <cellStyle name="Euro 7 25" xfId="0"/>
    <cellStyle name="Euro 7 25 2" xfId="0"/>
    <cellStyle name="Euro 7 25 2 2" xfId="0"/>
    <cellStyle name="Euro 7 25 3" xfId="0"/>
    <cellStyle name="Euro 7 25 3 2" xfId="0"/>
    <cellStyle name="Euro 7 25 4" xfId="0"/>
    <cellStyle name="Euro 7 25 4 2" xfId="0"/>
    <cellStyle name="Euro 7 25 5" xfId="0"/>
    <cellStyle name="Euro 7 26" xfId="0"/>
    <cellStyle name="Euro 7 26 2" xfId="0"/>
    <cellStyle name="Euro 7 26 2 2" xfId="0"/>
    <cellStyle name="Euro 7 26 3" xfId="0"/>
    <cellStyle name="Euro 7 26 3 2" xfId="0"/>
    <cellStyle name="Euro 7 26 4" xfId="0"/>
    <cellStyle name="Euro 7 26 4 2" xfId="0"/>
    <cellStyle name="Euro 7 26 5" xfId="0"/>
    <cellStyle name="Euro 7 27" xfId="0"/>
    <cellStyle name="Euro 7 27 2" xfId="0"/>
    <cellStyle name="Euro 7 27 2 2" xfId="0"/>
    <cellStyle name="Euro 7 27 3" xfId="0"/>
    <cellStyle name="Euro 7 27 3 2" xfId="0"/>
    <cellStyle name="Euro 7 27 4" xfId="0"/>
    <cellStyle name="Euro 7 27 4 2" xfId="0"/>
    <cellStyle name="Euro 7 27 5" xfId="0"/>
    <cellStyle name="Euro 7 28" xfId="0"/>
    <cellStyle name="Euro 7 28 2" xfId="0"/>
    <cellStyle name="Euro 7 28 2 2" xfId="0"/>
    <cellStyle name="Euro 7 28 3" xfId="0"/>
    <cellStyle name="Euro 7 28 3 2" xfId="0"/>
    <cellStyle name="Euro 7 28 4" xfId="0"/>
    <cellStyle name="Euro 7 28 4 2" xfId="0"/>
    <cellStyle name="Euro 7 28 5" xfId="0"/>
    <cellStyle name="Euro 7 29" xfId="0"/>
    <cellStyle name="Euro 7 29 2" xfId="0"/>
    <cellStyle name="Euro 7 3" xfId="0"/>
    <cellStyle name="Euro 7 3 2" xfId="0"/>
    <cellStyle name="Euro 7 3 2 2" xfId="0"/>
    <cellStyle name="Euro 7 3 3" xfId="0"/>
    <cellStyle name="Euro 7 3 3 2" xfId="0"/>
    <cellStyle name="Euro 7 3 4" xfId="0"/>
    <cellStyle name="Euro 7 3 4 2" xfId="0"/>
    <cellStyle name="Euro 7 3 5" xfId="0"/>
    <cellStyle name="Euro 7 30" xfId="0"/>
    <cellStyle name="Euro 7 30 2" xfId="0"/>
    <cellStyle name="Euro 7 31" xfId="0"/>
    <cellStyle name="Euro 7 31 2" xfId="0"/>
    <cellStyle name="Euro 7 32" xfId="0"/>
    <cellStyle name="Euro 7 32 2" xfId="0"/>
    <cellStyle name="Euro 7 32 2 2" xfId="0"/>
    <cellStyle name="Euro 7 32 3" xfId="0"/>
    <cellStyle name="Euro 7 33" xfId="0"/>
    <cellStyle name="Euro 7 33 2" xfId="0"/>
    <cellStyle name="Euro 7 33 2 2" xfId="0"/>
    <cellStyle name="Euro 7 33 3" xfId="0"/>
    <cellStyle name="Euro 7 34" xfId="0"/>
    <cellStyle name="Euro 7 4" xfId="0"/>
    <cellStyle name="Euro 7 4 2" xfId="0"/>
    <cellStyle name="Euro 7 4 2 2" xfId="0"/>
    <cellStyle name="Euro 7 4 3" xfId="0"/>
    <cellStyle name="Euro 7 4 3 2" xfId="0"/>
    <cellStyle name="Euro 7 4 4" xfId="0"/>
    <cellStyle name="Euro 7 4 4 2" xfId="0"/>
    <cellStyle name="Euro 7 4 5" xfId="0"/>
    <cellStyle name="Euro 7 5" xfId="0"/>
    <cellStyle name="Euro 7 5 2" xfId="0"/>
    <cellStyle name="Euro 7 5 2 2" xfId="0"/>
    <cellStyle name="Euro 7 5 3" xfId="0"/>
    <cellStyle name="Euro 7 5 3 2" xfId="0"/>
    <cellStyle name="Euro 7 5 4" xfId="0"/>
    <cellStyle name="Euro 7 5 4 2" xfId="0"/>
    <cellStyle name="Euro 7 5 5" xfId="0"/>
    <cellStyle name="Euro 7 6" xfId="0"/>
    <cellStyle name="Euro 7 6 2" xfId="0"/>
    <cellStyle name="Euro 7 6 2 2" xfId="0"/>
    <cellStyle name="Euro 7 6 3" xfId="0"/>
    <cellStyle name="Euro 7 6 3 2" xfId="0"/>
    <cellStyle name="Euro 7 6 4" xfId="0"/>
    <cellStyle name="Euro 7 6 4 2" xfId="0"/>
    <cellStyle name="Euro 7 6 5" xfId="0"/>
    <cellStyle name="Euro 7 7" xfId="0"/>
    <cellStyle name="Euro 7 7 2" xfId="0"/>
    <cellStyle name="Euro 7 7 2 2" xfId="0"/>
    <cellStyle name="Euro 7 7 3" xfId="0"/>
    <cellStyle name="Euro 7 7 3 2" xfId="0"/>
    <cellStyle name="Euro 7 7 4" xfId="0"/>
    <cellStyle name="Euro 7 7 4 2" xfId="0"/>
    <cellStyle name="Euro 7 7 5" xfId="0"/>
    <cellStyle name="Euro 7 8" xfId="0"/>
    <cellStyle name="Euro 7 8 2" xfId="0"/>
    <cellStyle name="Euro 7 8 2 2" xfId="0"/>
    <cellStyle name="Euro 7 8 3" xfId="0"/>
    <cellStyle name="Euro 7 8 3 2" xfId="0"/>
    <cellStyle name="Euro 7 8 4" xfId="0"/>
    <cellStyle name="Euro 7 8 4 2" xfId="0"/>
    <cellStyle name="Euro 7 8 5" xfId="0"/>
    <cellStyle name="Euro 7 9" xfId="0"/>
    <cellStyle name="Euro 7 9 2" xfId="0"/>
    <cellStyle name="Euro 7 9 2 2" xfId="0"/>
    <cellStyle name="Euro 7 9 3" xfId="0"/>
    <cellStyle name="Euro 7 9 3 2" xfId="0"/>
    <cellStyle name="Euro 7 9 4" xfId="0"/>
    <cellStyle name="Euro 7 9 4 2" xfId="0"/>
    <cellStyle name="Euro 7 9 5" xfId="0"/>
    <cellStyle name="Euro 7_Data" xfId="0"/>
    <cellStyle name="Euro 8" xfId="0"/>
    <cellStyle name="Euro 8 10" xfId="0"/>
    <cellStyle name="Euro 8 10 2" xfId="0"/>
    <cellStyle name="Euro 8 10 2 2" xfId="0"/>
    <cellStyle name="Euro 8 10 3" xfId="0"/>
    <cellStyle name="Euro 8 10 3 2" xfId="0"/>
    <cellStyle name="Euro 8 10 4" xfId="0"/>
    <cellStyle name="Euro 8 10 4 2" xfId="0"/>
    <cellStyle name="Euro 8 10 5" xfId="0"/>
    <cellStyle name="Euro 8 11" xfId="0"/>
    <cellStyle name="Euro 8 11 2" xfId="0"/>
    <cellStyle name="Euro 8 11 2 2" xfId="0"/>
    <cellStyle name="Euro 8 11 3" xfId="0"/>
    <cellStyle name="Euro 8 11 3 2" xfId="0"/>
    <cellStyle name="Euro 8 11 4" xfId="0"/>
    <cellStyle name="Euro 8 11 4 2" xfId="0"/>
    <cellStyle name="Euro 8 11 5" xfId="0"/>
    <cellStyle name="Euro 8 12" xfId="0"/>
    <cellStyle name="Euro 8 12 2" xfId="0"/>
    <cellStyle name="Euro 8 12 2 2" xfId="0"/>
    <cellStyle name="Euro 8 12 3" xfId="0"/>
    <cellStyle name="Euro 8 12 3 2" xfId="0"/>
    <cellStyle name="Euro 8 12 4" xfId="0"/>
    <cellStyle name="Euro 8 12 4 2" xfId="0"/>
    <cellStyle name="Euro 8 12 5" xfId="0"/>
    <cellStyle name="Euro 8 13" xfId="0"/>
    <cellStyle name="Euro 8 13 2" xfId="0"/>
    <cellStyle name="Euro 8 13 2 2" xfId="0"/>
    <cellStyle name="Euro 8 13 3" xfId="0"/>
    <cellStyle name="Euro 8 13 3 2" xfId="0"/>
    <cellStyle name="Euro 8 13 4" xfId="0"/>
    <cellStyle name="Euro 8 13 4 2" xfId="0"/>
    <cellStyle name="Euro 8 13 5" xfId="0"/>
    <cellStyle name="Euro 8 14" xfId="0"/>
    <cellStyle name="Euro 8 14 2" xfId="0"/>
    <cellStyle name="Euro 8 14 2 2" xfId="0"/>
    <cellStyle name="Euro 8 14 3" xfId="0"/>
    <cellStyle name="Euro 8 14 3 2" xfId="0"/>
    <cellStyle name="Euro 8 14 4" xfId="0"/>
    <cellStyle name="Euro 8 14 4 2" xfId="0"/>
    <cellStyle name="Euro 8 14 5" xfId="0"/>
    <cellStyle name="Euro 8 15" xfId="0"/>
    <cellStyle name="Euro 8 15 2" xfId="0"/>
    <cellStyle name="Euro 8 15 2 2" xfId="0"/>
    <cellStyle name="Euro 8 15 3" xfId="0"/>
    <cellStyle name="Euro 8 15 3 2" xfId="0"/>
    <cellStyle name="Euro 8 15 4" xfId="0"/>
    <cellStyle name="Euro 8 15 4 2" xfId="0"/>
    <cellStyle name="Euro 8 15 5" xfId="0"/>
    <cellStyle name="Euro 8 16" xfId="0"/>
    <cellStyle name="Euro 8 16 2" xfId="0"/>
    <cellStyle name="Euro 8 16 2 2" xfId="0"/>
    <cellStyle name="Euro 8 16 3" xfId="0"/>
    <cellStyle name="Euro 8 16 3 2" xfId="0"/>
    <cellStyle name="Euro 8 16 4" xfId="0"/>
    <cellStyle name="Euro 8 16 4 2" xfId="0"/>
    <cellStyle name="Euro 8 16 5" xfId="0"/>
    <cellStyle name="Euro 8 17" xfId="0"/>
    <cellStyle name="Euro 8 17 2" xfId="0"/>
    <cellStyle name="Euro 8 17 2 2" xfId="0"/>
    <cellStyle name="Euro 8 17 3" xfId="0"/>
    <cellStyle name="Euro 8 17 3 2" xfId="0"/>
    <cellStyle name="Euro 8 17 4" xfId="0"/>
    <cellStyle name="Euro 8 17 4 2" xfId="0"/>
    <cellStyle name="Euro 8 17 5" xfId="0"/>
    <cellStyle name="Euro 8 18" xfId="0"/>
    <cellStyle name="Euro 8 18 2" xfId="0"/>
    <cellStyle name="Euro 8 18 2 2" xfId="0"/>
    <cellStyle name="Euro 8 18 3" xfId="0"/>
    <cellStyle name="Euro 8 18 3 2" xfId="0"/>
    <cellStyle name="Euro 8 18 4" xfId="0"/>
    <cellStyle name="Euro 8 18 4 2" xfId="0"/>
    <cellStyle name="Euro 8 18 5" xfId="0"/>
    <cellStyle name="Euro 8 19" xfId="0"/>
    <cellStyle name="Euro 8 19 2" xfId="0"/>
    <cellStyle name="Euro 8 19 2 2" xfId="0"/>
    <cellStyle name="Euro 8 19 3" xfId="0"/>
    <cellStyle name="Euro 8 19 3 2" xfId="0"/>
    <cellStyle name="Euro 8 19 4" xfId="0"/>
    <cellStyle name="Euro 8 19 4 2" xfId="0"/>
    <cellStyle name="Euro 8 19 5" xfId="0"/>
    <cellStyle name="Euro 8 2" xfId="0"/>
    <cellStyle name="Euro 8 2 2" xfId="0"/>
    <cellStyle name="Euro 8 2 2 2" xfId="0"/>
    <cellStyle name="Euro 8 2 3" xfId="0"/>
    <cellStyle name="Euro 8 2 3 2" xfId="0"/>
    <cellStyle name="Euro 8 2 4" xfId="0"/>
    <cellStyle name="Euro 8 2 4 2" xfId="0"/>
    <cellStyle name="Euro 8 2 5" xfId="0"/>
    <cellStyle name="Euro 8 20" xfId="0"/>
    <cellStyle name="Euro 8 20 2" xfId="0"/>
    <cellStyle name="Euro 8 20 2 2" xfId="0"/>
    <cellStyle name="Euro 8 20 3" xfId="0"/>
    <cellStyle name="Euro 8 20 3 2" xfId="0"/>
    <cellStyle name="Euro 8 20 4" xfId="0"/>
    <cellStyle name="Euro 8 20 4 2" xfId="0"/>
    <cellStyle name="Euro 8 20 5" xfId="0"/>
    <cellStyle name="Euro 8 21" xfId="0"/>
    <cellStyle name="Euro 8 21 2" xfId="0"/>
    <cellStyle name="Euro 8 21 2 2" xfId="0"/>
    <cellStyle name="Euro 8 21 3" xfId="0"/>
    <cellStyle name="Euro 8 21 3 2" xfId="0"/>
    <cellStyle name="Euro 8 21 4" xfId="0"/>
    <cellStyle name="Euro 8 21 4 2" xfId="0"/>
    <cellStyle name="Euro 8 21 5" xfId="0"/>
    <cellStyle name="Euro 8 22" xfId="0"/>
    <cellStyle name="Euro 8 22 2" xfId="0"/>
    <cellStyle name="Euro 8 22 2 2" xfId="0"/>
    <cellStyle name="Euro 8 22 3" xfId="0"/>
    <cellStyle name="Euro 8 22 3 2" xfId="0"/>
    <cellStyle name="Euro 8 22 4" xfId="0"/>
    <cellStyle name="Euro 8 22 4 2" xfId="0"/>
    <cellStyle name="Euro 8 22 5" xfId="0"/>
    <cellStyle name="Euro 8 23" xfId="0"/>
    <cellStyle name="Euro 8 23 2" xfId="0"/>
    <cellStyle name="Euro 8 23 2 2" xfId="0"/>
    <cellStyle name="Euro 8 23 3" xfId="0"/>
    <cellStyle name="Euro 8 23 3 2" xfId="0"/>
    <cellStyle name="Euro 8 23 4" xfId="0"/>
    <cellStyle name="Euro 8 23 4 2" xfId="0"/>
    <cellStyle name="Euro 8 23 5" xfId="0"/>
    <cellStyle name="Euro 8 24" xfId="0"/>
    <cellStyle name="Euro 8 24 2" xfId="0"/>
    <cellStyle name="Euro 8 24 2 2" xfId="0"/>
    <cellStyle name="Euro 8 24 3" xfId="0"/>
    <cellStyle name="Euro 8 24 3 2" xfId="0"/>
    <cellStyle name="Euro 8 24 4" xfId="0"/>
    <cellStyle name="Euro 8 24 4 2" xfId="0"/>
    <cellStyle name="Euro 8 24 5" xfId="0"/>
    <cellStyle name="Euro 8 25" xfId="0"/>
    <cellStyle name="Euro 8 25 2" xfId="0"/>
    <cellStyle name="Euro 8 25 2 2" xfId="0"/>
    <cellStyle name="Euro 8 25 3" xfId="0"/>
    <cellStyle name="Euro 8 25 3 2" xfId="0"/>
    <cellStyle name="Euro 8 25 4" xfId="0"/>
    <cellStyle name="Euro 8 25 4 2" xfId="0"/>
    <cellStyle name="Euro 8 25 5" xfId="0"/>
    <cellStyle name="Euro 8 26" xfId="0"/>
    <cellStyle name="Euro 8 26 2" xfId="0"/>
    <cellStyle name="Euro 8 26 2 2" xfId="0"/>
    <cellStyle name="Euro 8 26 3" xfId="0"/>
    <cellStyle name="Euro 8 26 3 2" xfId="0"/>
    <cellStyle name="Euro 8 26 4" xfId="0"/>
    <cellStyle name="Euro 8 26 4 2" xfId="0"/>
    <cellStyle name="Euro 8 26 5" xfId="0"/>
    <cellStyle name="Euro 8 27" xfId="0"/>
    <cellStyle name="Euro 8 27 2" xfId="0"/>
    <cellStyle name="Euro 8 27 2 2" xfId="0"/>
    <cellStyle name="Euro 8 27 3" xfId="0"/>
    <cellStyle name="Euro 8 27 3 2" xfId="0"/>
    <cellStyle name="Euro 8 27 4" xfId="0"/>
    <cellStyle name="Euro 8 27 4 2" xfId="0"/>
    <cellStyle name="Euro 8 27 5" xfId="0"/>
    <cellStyle name="Euro 8 28" xfId="0"/>
    <cellStyle name="Euro 8 28 2" xfId="0"/>
    <cellStyle name="Euro 8 28 2 2" xfId="0"/>
    <cellStyle name="Euro 8 28 3" xfId="0"/>
    <cellStyle name="Euro 8 28 3 2" xfId="0"/>
    <cellStyle name="Euro 8 28 4" xfId="0"/>
    <cellStyle name="Euro 8 28 4 2" xfId="0"/>
    <cellStyle name="Euro 8 28 5" xfId="0"/>
    <cellStyle name="Euro 8 29" xfId="0"/>
    <cellStyle name="Euro 8 29 2" xfId="0"/>
    <cellStyle name="Euro 8 3" xfId="0"/>
    <cellStyle name="Euro 8 3 2" xfId="0"/>
    <cellStyle name="Euro 8 3 2 2" xfId="0"/>
    <cellStyle name="Euro 8 3 3" xfId="0"/>
    <cellStyle name="Euro 8 3 3 2" xfId="0"/>
    <cellStyle name="Euro 8 3 4" xfId="0"/>
    <cellStyle name="Euro 8 3 4 2" xfId="0"/>
    <cellStyle name="Euro 8 3 5" xfId="0"/>
    <cellStyle name="Euro 8 30" xfId="0"/>
    <cellStyle name="Euro 8 30 2" xfId="0"/>
    <cellStyle name="Euro 8 31" xfId="0"/>
    <cellStyle name="Euro 8 31 2" xfId="0"/>
    <cellStyle name="Euro 8 32" xfId="0"/>
    <cellStyle name="Euro 8 32 2" xfId="0"/>
    <cellStyle name="Euro 8 32 2 2" xfId="0"/>
    <cellStyle name="Euro 8 32 3" xfId="0"/>
    <cellStyle name="Euro 8 33" xfId="0"/>
    <cellStyle name="Euro 8 33 2" xfId="0"/>
    <cellStyle name="Euro 8 33 2 2" xfId="0"/>
    <cellStyle name="Euro 8 33 3" xfId="0"/>
    <cellStyle name="Euro 8 34" xfId="0"/>
    <cellStyle name="Euro 8 4" xfId="0"/>
    <cellStyle name="Euro 8 4 2" xfId="0"/>
    <cellStyle name="Euro 8 4 2 2" xfId="0"/>
    <cellStyle name="Euro 8 4 3" xfId="0"/>
    <cellStyle name="Euro 8 4 3 2" xfId="0"/>
    <cellStyle name="Euro 8 4 4" xfId="0"/>
    <cellStyle name="Euro 8 4 4 2" xfId="0"/>
    <cellStyle name="Euro 8 4 5" xfId="0"/>
    <cellStyle name="Euro 8 5" xfId="0"/>
    <cellStyle name="Euro 8 5 2" xfId="0"/>
    <cellStyle name="Euro 8 5 2 2" xfId="0"/>
    <cellStyle name="Euro 8 5 3" xfId="0"/>
    <cellStyle name="Euro 8 5 3 2" xfId="0"/>
    <cellStyle name="Euro 8 5 4" xfId="0"/>
    <cellStyle name="Euro 8 5 4 2" xfId="0"/>
    <cellStyle name="Euro 8 5 5" xfId="0"/>
    <cellStyle name="Euro 8 6" xfId="0"/>
    <cellStyle name="Euro 8 6 2" xfId="0"/>
    <cellStyle name="Euro 8 6 2 2" xfId="0"/>
    <cellStyle name="Euro 8 6 3" xfId="0"/>
    <cellStyle name="Euro 8 6 3 2" xfId="0"/>
    <cellStyle name="Euro 8 6 4" xfId="0"/>
    <cellStyle name="Euro 8 6 4 2" xfId="0"/>
    <cellStyle name="Euro 8 6 5" xfId="0"/>
    <cellStyle name="Euro 8 7" xfId="0"/>
    <cellStyle name="Euro 8 7 2" xfId="0"/>
    <cellStyle name="Euro 8 7 2 2" xfId="0"/>
    <cellStyle name="Euro 8 7 3" xfId="0"/>
    <cellStyle name="Euro 8 7 3 2" xfId="0"/>
    <cellStyle name="Euro 8 7 4" xfId="0"/>
    <cellStyle name="Euro 8 7 4 2" xfId="0"/>
    <cellStyle name="Euro 8 7 5" xfId="0"/>
    <cellStyle name="Euro 8 8" xfId="0"/>
    <cellStyle name="Euro 8 8 2" xfId="0"/>
    <cellStyle name="Euro 8 8 2 2" xfId="0"/>
    <cellStyle name="Euro 8 8 3" xfId="0"/>
    <cellStyle name="Euro 8 8 3 2" xfId="0"/>
    <cellStyle name="Euro 8 8 4" xfId="0"/>
    <cellStyle name="Euro 8 8 4 2" xfId="0"/>
    <cellStyle name="Euro 8 8 5" xfId="0"/>
    <cellStyle name="Euro 8 9" xfId="0"/>
    <cellStyle name="Euro 8 9 2" xfId="0"/>
    <cellStyle name="Euro 8 9 2 2" xfId="0"/>
    <cellStyle name="Euro 8 9 3" xfId="0"/>
    <cellStyle name="Euro 8 9 3 2" xfId="0"/>
    <cellStyle name="Euro 8 9 4" xfId="0"/>
    <cellStyle name="Euro 8 9 4 2" xfId="0"/>
    <cellStyle name="Euro 8 9 5" xfId="0"/>
    <cellStyle name="Euro 8_Data" xfId="0"/>
    <cellStyle name="Euro 9" xfId="0"/>
    <cellStyle name="Euro 9 10" xfId="0"/>
    <cellStyle name="Euro 9 10 2" xfId="0"/>
    <cellStyle name="Euro 9 10 2 2" xfId="0"/>
    <cellStyle name="Euro 9 10 3" xfId="0"/>
    <cellStyle name="Euro 9 10 3 2" xfId="0"/>
    <cellStyle name="Euro 9 10 4" xfId="0"/>
    <cellStyle name="Euro 9 10 4 2" xfId="0"/>
    <cellStyle name="Euro 9 10 5" xfId="0"/>
    <cellStyle name="Euro 9 11" xfId="0"/>
    <cellStyle name="Euro 9 11 2" xfId="0"/>
    <cellStyle name="Euro 9 11 2 2" xfId="0"/>
    <cellStyle name="Euro 9 11 3" xfId="0"/>
    <cellStyle name="Euro 9 11 3 2" xfId="0"/>
    <cellStyle name="Euro 9 11 4" xfId="0"/>
    <cellStyle name="Euro 9 11 4 2" xfId="0"/>
    <cellStyle name="Euro 9 11 5" xfId="0"/>
    <cellStyle name="Euro 9 12" xfId="0"/>
    <cellStyle name="Euro 9 12 2" xfId="0"/>
    <cellStyle name="Euro 9 12 2 2" xfId="0"/>
    <cellStyle name="Euro 9 12 3" xfId="0"/>
    <cellStyle name="Euro 9 12 3 2" xfId="0"/>
    <cellStyle name="Euro 9 12 4" xfId="0"/>
    <cellStyle name="Euro 9 12 4 2" xfId="0"/>
    <cellStyle name="Euro 9 12 5" xfId="0"/>
    <cellStyle name="Euro 9 13" xfId="0"/>
    <cellStyle name="Euro 9 13 2" xfId="0"/>
    <cellStyle name="Euro 9 13 2 2" xfId="0"/>
    <cellStyle name="Euro 9 13 3" xfId="0"/>
    <cellStyle name="Euro 9 13 3 2" xfId="0"/>
    <cellStyle name="Euro 9 13 4" xfId="0"/>
    <cellStyle name="Euro 9 13 4 2" xfId="0"/>
    <cellStyle name="Euro 9 13 5" xfId="0"/>
    <cellStyle name="Euro 9 14" xfId="0"/>
    <cellStyle name="Euro 9 14 2" xfId="0"/>
    <cellStyle name="Euro 9 14 2 2" xfId="0"/>
    <cellStyle name="Euro 9 14 3" xfId="0"/>
    <cellStyle name="Euro 9 14 3 2" xfId="0"/>
    <cellStyle name="Euro 9 14 4" xfId="0"/>
    <cellStyle name="Euro 9 14 4 2" xfId="0"/>
    <cellStyle name="Euro 9 14 5" xfId="0"/>
    <cellStyle name="Euro 9 15" xfId="0"/>
    <cellStyle name="Euro 9 15 2" xfId="0"/>
    <cellStyle name="Euro 9 15 2 2" xfId="0"/>
    <cellStyle name="Euro 9 15 3" xfId="0"/>
    <cellStyle name="Euro 9 15 3 2" xfId="0"/>
    <cellStyle name="Euro 9 15 4" xfId="0"/>
    <cellStyle name="Euro 9 15 4 2" xfId="0"/>
    <cellStyle name="Euro 9 15 5" xfId="0"/>
    <cellStyle name="Euro 9 16" xfId="0"/>
    <cellStyle name="Euro 9 16 2" xfId="0"/>
    <cellStyle name="Euro 9 16 2 2" xfId="0"/>
    <cellStyle name="Euro 9 16 3" xfId="0"/>
    <cellStyle name="Euro 9 16 3 2" xfId="0"/>
    <cellStyle name="Euro 9 16 4" xfId="0"/>
    <cellStyle name="Euro 9 16 4 2" xfId="0"/>
    <cellStyle name="Euro 9 16 5" xfId="0"/>
    <cellStyle name="Euro 9 17" xfId="0"/>
    <cellStyle name="Euro 9 17 2" xfId="0"/>
    <cellStyle name="Euro 9 17 2 2" xfId="0"/>
    <cellStyle name="Euro 9 17 3" xfId="0"/>
    <cellStyle name="Euro 9 17 3 2" xfId="0"/>
    <cellStyle name="Euro 9 17 4" xfId="0"/>
    <cellStyle name="Euro 9 17 4 2" xfId="0"/>
    <cellStyle name="Euro 9 17 5" xfId="0"/>
    <cellStyle name="Euro 9 18" xfId="0"/>
    <cellStyle name="Euro 9 18 2" xfId="0"/>
    <cellStyle name="Euro 9 18 2 2" xfId="0"/>
    <cellStyle name="Euro 9 18 3" xfId="0"/>
    <cellStyle name="Euro 9 18 3 2" xfId="0"/>
    <cellStyle name="Euro 9 18 4" xfId="0"/>
    <cellStyle name="Euro 9 18 4 2" xfId="0"/>
    <cellStyle name="Euro 9 18 5" xfId="0"/>
    <cellStyle name="Euro 9 19" xfId="0"/>
    <cellStyle name="Euro 9 19 2" xfId="0"/>
    <cellStyle name="Euro 9 19 2 2" xfId="0"/>
    <cellStyle name="Euro 9 19 3" xfId="0"/>
    <cellStyle name="Euro 9 19 3 2" xfId="0"/>
    <cellStyle name="Euro 9 19 4" xfId="0"/>
    <cellStyle name="Euro 9 19 4 2" xfId="0"/>
    <cellStyle name="Euro 9 19 5" xfId="0"/>
    <cellStyle name="Euro 9 2" xfId="0"/>
    <cellStyle name="Euro 9 2 2" xfId="0"/>
    <cellStyle name="Euro 9 2 2 2" xfId="0"/>
    <cellStyle name="Euro 9 2 3" xfId="0"/>
    <cellStyle name="Euro 9 2 3 2" xfId="0"/>
    <cellStyle name="Euro 9 2 4" xfId="0"/>
    <cellStyle name="Euro 9 2 4 2" xfId="0"/>
    <cellStyle name="Euro 9 2 5" xfId="0"/>
    <cellStyle name="Euro 9 20" xfId="0"/>
    <cellStyle name="Euro 9 20 2" xfId="0"/>
    <cellStyle name="Euro 9 20 2 2" xfId="0"/>
    <cellStyle name="Euro 9 20 3" xfId="0"/>
    <cellStyle name="Euro 9 20 3 2" xfId="0"/>
    <cellStyle name="Euro 9 20 4" xfId="0"/>
    <cellStyle name="Euro 9 20 4 2" xfId="0"/>
    <cellStyle name="Euro 9 20 5" xfId="0"/>
    <cellStyle name="Euro 9 21" xfId="0"/>
    <cellStyle name="Euro 9 21 2" xfId="0"/>
    <cellStyle name="Euro 9 21 2 2" xfId="0"/>
    <cellStyle name="Euro 9 21 3" xfId="0"/>
    <cellStyle name="Euro 9 21 3 2" xfId="0"/>
    <cellStyle name="Euro 9 21 4" xfId="0"/>
    <cellStyle name="Euro 9 21 4 2" xfId="0"/>
    <cellStyle name="Euro 9 21 5" xfId="0"/>
    <cellStyle name="Euro 9 22" xfId="0"/>
    <cellStyle name="Euro 9 22 2" xfId="0"/>
    <cellStyle name="Euro 9 22 2 2" xfId="0"/>
    <cellStyle name="Euro 9 22 3" xfId="0"/>
    <cellStyle name="Euro 9 22 3 2" xfId="0"/>
    <cellStyle name="Euro 9 22 4" xfId="0"/>
    <cellStyle name="Euro 9 22 4 2" xfId="0"/>
    <cellStyle name="Euro 9 22 5" xfId="0"/>
    <cellStyle name="Euro 9 23" xfId="0"/>
    <cellStyle name="Euro 9 23 2" xfId="0"/>
    <cellStyle name="Euro 9 23 2 2" xfId="0"/>
    <cellStyle name="Euro 9 23 3" xfId="0"/>
    <cellStyle name="Euro 9 23 3 2" xfId="0"/>
    <cellStyle name="Euro 9 23 4" xfId="0"/>
    <cellStyle name="Euro 9 23 4 2" xfId="0"/>
    <cellStyle name="Euro 9 23 5" xfId="0"/>
    <cellStyle name="Euro 9 24" xfId="0"/>
    <cellStyle name="Euro 9 24 2" xfId="0"/>
    <cellStyle name="Euro 9 24 2 2" xfId="0"/>
    <cellStyle name="Euro 9 24 3" xfId="0"/>
    <cellStyle name="Euro 9 24 3 2" xfId="0"/>
    <cellStyle name="Euro 9 24 4" xfId="0"/>
    <cellStyle name="Euro 9 24 4 2" xfId="0"/>
    <cellStyle name="Euro 9 24 5" xfId="0"/>
    <cellStyle name="Euro 9 25" xfId="0"/>
    <cellStyle name="Euro 9 25 2" xfId="0"/>
    <cellStyle name="Euro 9 25 2 2" xfId="0"/>
    <cellStyle name="Euro 9 25 3" xfId="0"/>
    <cellStyle name="Euro 9 25 3 2" xfId="0"/>
    <cellStyle name="Euro 9 25 4" xfId="0"/>
    <cellStyle name="Euro 9 25 4 2" xfId="0"/>
    <cellStyle name="Euro 9 25 5" xfId="0"/>
    <cellStyle name="Euro 9 26" xfId="0"/>
    <cellStyle name="Euro 9 26 2" xfId="0"/>
    <cellStyle name="Euro 9 26 2 2" xfId="0"/>
    <cellStyle name="Euro 9 26 3" xfId="0"/>
    <cellStyle name="Euro 9 26 3 2" xfId="0"/>
    <cellStyle name="Euro 9 26 4" xfId="0"/>
    <cellStyle name="Euro 9 26 4 2" xfId="0"/>
    <cellStyle name="Euro 9 26 5" xfId="0"/>
    <cellStyle name="Euro 9 27" xfId="0"/>
    <cellStyle name="Euro 9 27 2" xfId="0"/>
    <cellStyle name="Euro 9 27 2 2" xfId="0"/>
    <cellStyle name="Euro 9 27 3" xfId="0"/>
    <cellStyle name="Euro 9 27 3 2" xfId="0"/>
    <cellStyle name="Euro 9 27 4" xfId="0"/>
    <cellStyle name="Euro 9 27 4 2" xfId="0"/>
    <cellStyle name="Euro 9 27 5" xfId="0"/>
    <cellStyle name="Euro 9 28" xfId="0"/>
    <cellStyle name="Euro 9 28 2" xfId="0"/>
    <cellStyle name="Euro 9 28 2 2" xfId="0"/>
    <cellStyle name="Euro 9 28 3" xfId="0"/>
    <cellStyle name="Euro 9 28 3 2" xfId="0"/>
    <cellStyle name="Euro 9 28 4" xfId="0"/>
    <cellStyle name="Euro 9 28 4 2" xfId="0"/>
    <cellStyle name="Euro 9 28 5" xfId="0"/>
    <cellStyle name="Euro 9 29" xfId="0"/>
    <cellStyle name="Euro 9 29 2" xfId="0"/>
    <cellStyle name="Euro 9 3" xfId="0"/>
    <cellStyle name="Euro 9 3 2" xfId="0"/>
    <cellStyle name="Euro 9 3 2 2" xfId="0"/>
    <cellStyle name="Euro 9 3 3" xfId="0"/>
    <cellStyle name="Euro 9 3 3 2" xfId="0"/>
    <cellStyle name="Euro 9 3 4" xfId="0"/>
    <cellStyle name="Euro 9 3 4 2" xfId="0"/>
    <cellStyle name="Euro 9 3 5" xfId="0"/>
    <cellStyle name="Euro 9 30" xfId="0"/>
    <cellStyle name="Euro 9 30 2" xfId="0"/>
    <cellStyle name="Euro 9 31" xfId="0"/>
    <cellStyle name="Euro 9 31 2" xfId="0"/>
    <cellStyle name="Euro 9 32" xfId="0"/>
    <cellStyle name="Euro 9 32 2" xfId="0"/>
    <cellStyle name="Euro 9 32 2 2" xfId="0"/>
    <cellStyle name="Euro 9 32 3" xfId="0"/>
    <cellStyle name="Euro 9 33" xfId="0"/>
    <cellStyle name="Euro 9 33 2" xfId="0"/>
    <cellStyle name="Euro 9 33 2 2" xfId="0"/>
    <cellStyle name="Euro 9 33 3" xfId="0"/>
    <cellStyle name="Euro 9 34" xfId="0"/>
    <cellStyle name="Euro 9 4" xfId="0"/>
    <cellStyle name="Euro 9 4 2" xfId="0"/>
    <cellStyle name="Euro 9 4 2 2" xfId="0"/>
    <cellStyle name="Euro 9 4 3" xfId="0"/>
    <cellStyle name="Euro 9 4 3 2" xfId="0"/>
    <cellStyle name="Euro 9 4 4" xfId="0"/>
    <cellStyle name="Euro 9 4 4 2" xfId="0"/>
    <cellStyle name="Euro 9 4 5" xfId="0"/>
    <cellStyle name="Euro 9 5" xfId="0"/>
    <cellStyle name="Euro 9 5 2" xfId="0"/>
    <cellStyle name="Euro 9 5 2 2" xfId="0"/>
    <cellStyle name="Euro 9 5 3" xfId="0"/>
    <cellStyle name="Euro 9 5 3 2" xfId="0"/>
    <cellStyle name="Euro 9 5 4" xfId="0"/>
    <cellStyle name="Euro 9 5 4 2" xfId="0"/>
    <cellStyle name="Euro 9 5 5" xfId="0"/>
    <cellStyle name="Euro 9 6" xfId="0"/>
    <cellStyle name="Euro 9 6 2" xfId="0"/>
    <cellStyle name="Euro 9 6 2 2" xfId="0"/>
    <cellStyle name="Euro 9 6 3" xfId="0"/>
    <cellStyle name="Euro 9 6 3 2" xfId="0"/>
    <cellStyle name="Euro 9 6 4" xfId="0"/>
    <cellStyle name="Euro 9 6 4 2" xfId="0"/>
    <cellStyle name="Euro 9 6 5" xfId="0"/>
    <cellStyle name="Euro 9 7" xfId="0"/>
    <cellStyle name="Euro 9 7 2" xfId="0"/>
    <cellStyle name="Euro 9 7 2 2" xfId="0"/>
    <cellStyle name="Euro 9 7 3" xfId="0"/>
    <cellStyle name="Euro 9 7 3 2" xfId="0"/>
    <cellStyle name="Euro 9 7 4" xfId="0"/>
    <cellStyle name="Euro 9 7 4 2" xfId="0"/>
    <cellStyle name="Euro 9 7 5" xfId="0"/>
    <cellStyle name="Euro 9 8" xfId="0"/>
    <cellStyle name="Euro 9 8 2" xfId="0"/>
    <cellStyle name="Euro 9 8 2 2" xfId="0"/>
    <cellStyle name="Euro 9 8 3" xfId="0"/>
    <cellStyle name="Euro 9 8 3 2" xfId="0"/>
    <cellStyle name="Euro 9 8 4" xfId="0"/>
    <cellStyle name="Euro 9 8 4 2" xfId="0"/>
    <cellStyle name="Euro 9 8 5" xfId="0"/>
    <cellStyle name="Euro 9 9" xfId="0"/>
    <cellStyle name="Euro 9 9 2" xfId="0"/>
    <cellStyle name="Euro 9 9 2 2" xfId="0"/>
    <cellStyle name="Euro 9 9 3" xfId="0"/>
    <cellStyle name="Euro 9 9 3 2" xfId="0"/>
    <cellStyle name="Euro 9 9 4" xfId="0"/>
    <cellStyle name="Euro 9 9 4 2" xfId="0"/>
    <cellStyle name="Euro 9 9 5" xfId="0"/>
    <cellStyle name="Euro 9_Data" xfId="0"/>
    <cellStyle name="Euro_Data" xfId="0"/>
    <cellStyle name="Explanatory Text 2" xfId="0"/>
    <cellStyle name="Good 2" xfId="0"/>
    <cellStyle name="Heading 1 2" xfId="0"/>
    <cellStyle name="Heading 2 2" xfId="0"/>
    <cellStyle name="Heading 3 2" xfId="0"/>
    <cellStyle name="Heading 3 2 10" xfId="0"/>
    <cellStyle name="Heading 3 2 10 2" xfId="0"/>
    <cellStyle name="Heading 3 2 10 2 2" xfId="0"/>
    <cellStyle name="Heading 3 2 10 2 3" xfId="0"/>
    <cellStyle name="Heading 3 2 10 3" xfId="0"/>
    <cellStyle name="Heading 3 2 11" xfId="0"/>
    <cellStyle name="Heading 3 2 11 2" xfId="0"/>
    <cellStyle name="Heading 3 2 11 2 2" xfId="0"/>
    <cellStyle name="Heading 3 2 11 2 3" xfId="0"/>
    <cellStyle name="Heading 3 2 11 3" xfId="0"/>
    <cellStyle name="Heading 3 2 12" xfId="0"/>
    <cellStyle name="Heading 3 2 12 2" xfId="0"/>
    <cellStyle name="Heading 3 2 12 2 2" xfId="0"/>
    <cellStyle name="Heading 3 2 12 2 3" xfId="0"/>
    <cellStyle name="Heading 3 2 12 3" xfId="0"/>
    <cellStyle name="Heading 3 2 13" xfId="0"/>
    <cellStyle name="Heading 3 2 13 2" xfId="0"/>
    <cellStyle name="Heading 3 2 13 2 2" xfId="0"/>
    <cellStyle name="Heading 3 2 13 2 3" xfId="0"/>
    <cellStyle name="Heading 3 2 13 3" xfId="0"/>
    <cellStyle name="Heading 3 2 14" xfId="0"/>
    <cellStyle name="Heading 3 2 14 2" xfId="0"/>
    <cellStyle name="Heading 3 2 14 2 2" xfId="0"/>
    <cellStyle name="Heading 3 2 14 2 3" xfId="0"/>
    <cellStyle name="Heading 3 2 14 3" xfId="0"/>
    <cellStyle name="Heading 3 2 15" xfId="0"/>
    <cellStyle name="Heading 3 2 15 2" xfId="0"/>
    <cellStyle name="Heading 3 2 15 3" xfId="0"/>
    <cellStyle name="Heading 3 2 2" xfId="0"/>
    <cellStyle name="Heading 3 2 2 10" xfId="0"/>
    <cellStyle name="Heading 3 2 2 10 2" xfId="0"/>
    <cellStyle name="Heading 3 2 2 10 3" xfId="0"/>
    <cellStyle name="Heading 3 2 2 2" xfId="0"/>
    <cellStyle name="Heading 3 2 2 2 2" xfId="0"/>
    <cellStyle name="Heading 3 2 2 2 2 2" xfId="0"/>
    <cellStyle name="Heading 3 2 2 2 2 3" xfId="0"/>
    <cellStyle name="Heading 3 2 2 2 3" xfId="0"/>
    <cellStyle name="Heading 3 2 2 3" xfId="0"/>
    <cellStyle name="Heading 3 2 2 3 2" xfId="0"/>
    <cellStyle name="Heading 3 2 2 3 2 2" xfId="0"/>
    <cellStyle name="Heading 3 2 2 3 2 3" xfId="0"/>
    <cellStyle name="Heading 3 2 2 3 3" xfId="0"/>
    <cellStyle name="Heading 3 2 2 4" xfId="0"/>
    <cellStyle name="Heading 3 2 2 4 2" xfId="0"/>
    <cellStyle name="Heading 3 2 2 4 2 2" xfId="0"/>
    <cellStyle name="Heading 3 2 2 4 2 3" xfId="0"/>
    <cellStyle name="Heading 3 2 2 4 3" xfId="0"/>
    <cellStyle name="Heading 3 2 2 5" xfId="0"/>
    <cellStyle name="Heading 3 2 2 5 2" xfId="0"/>
    <cellStyle name="Heading 3 2 2 5 2 2" xfId="0"/>
    <cellStyle name="Heading 3 2 2 5 2 3" xfId="0"/>
    <cellStyle name="Heading 3 2 2 5 3" xfId="0"/>
    <cellStyle name="Heading 3 2 2 6" xfId="0"/>
    <cellStyle name="Heading 3 2 2 6 2" xfId="0"/>
    <cellStyle name="Heading 3 2 2 6 2 2" xfId="0"/>
    <cellStyle name="Heading 3 2 2 6 2 3" xfId="0"/>
    <cellStyle name="Heading 3 2 2 6 3" xfId="0"/>
    <cellStyle name="Heading 3 2 2 7" xfId="0"/>
    <cellStyle name="Heading 3 2 2 7 2" xfId="0"/>
    <cellStyle name="Heading 3 2 2 7 2 2" xfId="0"/>
    <cellStyle name="Heading 3 2 2 7 2 3" xfId="0"/>
    <cellStyle name="Heading 3 2 2 7 3" xfId="0"/>
    <cellStyle name="Heading 3 2 2 8" xfId="0"/>
    <cellStyle name="Heading 3 2 2 8 2" xfId="0"/>
    <cellStyle name="Heading 3 2 2 8 2 2" xfId="0"/>
    <cellStyle name="Heading 3 2 2 8 2 3" xfId="0"/>
    <cellStyle name="Heading 3 2 2 8 3" xfId="0"/>
    <cellStyle name="Heading 3 2 2 9" xfId="0"/>
    <cellStyle name="Heading 3 2 2 9 2" xfId="0"/>
    <cellStyle name="Heading 3 2 2 9 2 2" xfId="0"/>
    <cellStyle name="Heading 3 2 2 9 2 3" xfId="0"/>
    <cellStyle name="Heading 3 2 3" xfId="0"/>
    <cellStyle name="Heading 3 2 3 2" xfId="0"/>
    <cellStyle name="Heading 3 2 3 2 2" xfId="0"/>
    <cellStyle name="Heading 3 2 3 2 3" xfId="0"/>
    <cellStyle name="Heading 3 2 3 3" xfId="0"/>
    <cellStyle name="Heading 3 2 4" xfId="0"/>
    <cellStyle name="Heading 3 2 4 2" xfId="0"/>
    <cellStyle name="Heading 3 2 4 2 2" xfId="0"/>
    <cellStyle name="Heading 3 2 4 2 3" xfId="0"/>
    <cellStyle name="Heading 3 2 4 3" xfId="0"/>
    <cellStyle name="Heading 3 2 5" xfId="0"/>
    <cellStyle name="Heading 3 2 5 2" xfId="0"/>
    <cellStyle name="Heading 3 2 5 2 2" xfId="0"/>
    <cellStyle name="Heading 3 2 5 2 3" xfId="0"/>
    <cellStyle name="Heading 3 2 5 3" xfId="0"/>
    <cellStyle name="Heading 3 2 6" xfId="0"/>
    <cellStyle name="Heading 3 2 6 2" xfId="0"/>
    <cellStyle name="Heading 3 2 6 2 2" xfId="0"/>
    <cellStyle name="Heading 3 2 6 2 3" xfId="0"/>
    <cellStyle name="Heading 3 2 6 3" xfId="0"/>
    <cellStyle name="Heading 3 2 7" xfId="0"/>
    <cellStyle name="Heading 3 2 7 2" xfId="0"/>
    <cellStyle name="Heading 3 2 7 2 2" xfId="0"/>
    <cellStyle name="Heading 3 2 7 2 3" xfId="0"/>
    <cellStyle name="Heading 3 2 7 3" xfId="0"/>
    <cellStyle name="Heading 3 2 8" xfId="0"/>
    <cellStyle name="Heading 3 2 8 2" xfId="0"/>
    <cellStyle name="Heading 3 2 8 2 2" xfId="0"/>
    <cellStyle name="Heading 3 2 8 2 3" xfId="0"/>
    <cellStyle name="Heading 3 2 8 3" xfId="0"/>
    <cellStyle name="Heading 3 2 9" xfId="0"/>
    <cellStyle name="Heading 3 2 9 2" xfId="0"/>
    <cellStyle name="Heading 3 2 9 2 2" xfId="0"/>
    <cellStyle name="Heading 3 2 9 2 3" xfId="0"/>
    <cellStyle name="Heading 3 2 9 3" xfId="0"/>
    <cellStyle name="Heading 4 2" xfId="0"/>
    <cellStyle name="Input 2" xfId="0"/>
    <cellStyle name="Input 2 2" xfId="0"/>
    <cellStyle name="Input 2 2 2" xfId="0"/>
    <cellStyle name="Input 2 2 2 2" xfId="0"/>
    <cellStyle name="Input 2 2 3" xfId="0"/>
    <cellStyle name="Input 2 3" xfId="0"/>
    <cellStyle name="Input 2 3 2" xfId="0"/>
    <cellStyle name="Input 2 3 2 2" xfId="0"/>
    <cellStyle name="Input 2 3 3" xfId="0"/>
    <cellStyle name="Input 2 4" xfId="0"/>
    <cellStyle name="Input 2 4 2" xfId="0"/>
    <cellStyle name="Input 2 4 2 2" xfId="0"/>
    <cellStyle name="Input 2 4 3" xfId="0"/>
    <cellStyle name="Input 2 5" xfId="0"/>
    <cellStyle name="Input 2 5 2" xfId="0"/>
    <cellStyle name="Input 2 5 2 2" xfId="0"/>
    <cellStyle name="Input 2 5 3" xfId="0"/>
    <cellStyle name="Input 2 6" xfId="0"/>
    <cellStyle name="Input 2 6 2" xfId="0"/>
    <cellStyle name="Input 2 7" xfId="0"/>
    <cellStyle name="Input 3" xfId="0"/>
    <cellStyle name="Input 3 2" xfId="0"/>
    <cellStyle name="Input 3 2 2" xfId="0"/>
    <cellStyle name="Input 3 2 2 2" xfId="0"/>
    <cellStyle name="Input 3 2 3" xfId="0"/>
    <cellStyle name="Input 3 3" xfId="0"/>
    <cellStyle name="Input 3 3 2" xfId="0"/>
    <cellStyle name="Input 3 3 2 2" xfId="0"/>
    <cellStyle name="Input 3 3 3" xfId="0"/>
    <cellStyle name="Input 3 4" xfId="0"/>
    <cellStyle name="Input 3 4 2" xfId="0"/>
    <cellStyle name="Input 3 4 2 2" xfId="0"/>
    <cellStyle name="Input 3 4 3" xfId="0"/>
    <cellStyle name="Input 3 5" xfId="0"/>
    <cellStyle name="Input 3 5 2" xfId="0"/>
    <cellStyle name="Input 3 5 2 2" xfId="0"/>
    <cellStyle name="Input 3 5 3" xfId="0"/>
    <cellStyle name="Input 3 6" xfId="0"/>
    <cellStyle name="Input 3 6 2" xfId="0"/>
    <cellStyle name="Input 3 7" xfId="0"/>
    <cellStyle name="Komma 2" xfId="0"/>
    <cellStyle name="Komma 2 2" xfId="0"/>
    <cellStyle name="Komma 2 3" xfId="0"/>
    <cellStyle name="Komma 3" xfId="0"/>
    <cellStyle name="Komma 4" xfId="0"/>
    <cellStyle name="Komma 5" xfId="0"/>
    <cellStyle name="Komma 6" xfId="0"/>
    <cellStyle name="Komma 7" xfId="0"/>
    <cellStyle name="Linked Cell 2" xfId="0"/>
    <cellStyle name="Neutral 2" xfId="0"/>
    <cellStyle name="Neutral 3" xfId="0"/>
    <cellStyle name="Normal 2" xfId="0"/>
    <cellStyle name="Normal 2 2" xfId="0"/>
    <cellStyle name="Normal 2 2 2" xfId="0"/>
    <cellStyle name="Normal 2 3" xfId="0"/>
    <cellStyle name="Normal 2 4" xfId="0"/>
    <cellStyle name="Normal 2 5" xfId="0"/>
    <cellStyle name="Normal 2 6" xfId="0"/>
    <cellStyle name="Normal 3" xfId="0"/>
    <cellStyle name="Normal 3 2" xfId="0"/>
    <cellStyle name="Normal 3 3" xfId="0"/>
    <cellStyle name="Normal 4" xfId="0"/>
    <cellStyle name="Normal 4 2" xfId="0"/>
    <cellStyle name="Normal 4 3" xfId="0"/>
    <cellStyle name="Normal 5" xfId="0"/>
    <cellStyle name="Normal 5 2" xfId="0"/>
    <cellStyle name="Normal 6" xfId="0"/>
    <cellStyle name="Normal 6 2" xfId="0"/>
    <cellStyle name="Normal 7" xfId="0"/>
    <cellStyle name="Normal 8" xfId="0"/>
    <cellStyle name="Normal 9" xfId="0"/>
    <cellStyle name="Normal_NN1 (2)" xfId="0"/>
    <cellStyle name="Normal_NN1 (3)" xfId="0"/>
    <cellStyle name="Normale 2" xfId="0"/>
    <cellStyle name="Normale 3" xfId="0"/>
    <cellStyle name="Normale 5 2" xfId="0"/>
    <cellStyle name="Notiz 2" xfId="0"/>
    <cellStyle name="Output 2" xfId="0"/>
    <cellStyle name="Output 2 2" xfId="0"/>
    <cellStyle name="Output 2 2 2" xfId="0"/>
    <cellStyle name="Output 2 2 2 2" xfId="0"/>
    <cellStyle name="Output 2 2 3" xfId="0"/>
    <cellStyle name="Output 2 3" xfId="0"/>
    <cellStyle name="Output 2 3 2" xfId="0"/>
    <cellStyle name="Output 2 3 2 2" xfId="0"/>
    <cellStyle name="Output 2 3 3" xfId="0"/>
    <cellStyle name="Output 2 4" xfId="0"/>
    <cellStyle name="Output 2 4 2" xfId="0"/>
    <cellStyle name="Output 2 4 2 2" xfId="0"/>
    <cellStyle name="Output 2 4 3" xfId="0"/>
    <cellStyle name="Output 2 5" xfId="0"/>
    <cellStyle name="Output 2 5 2" xfId="0"/>
    <cellStyle name="Output 2 5 2 2" xfId="0"/>
    <cellStyle name="Output 2 5 3" xfId="0"/>
    <cellStyle name="Output 2 6" xfId="0"/>
    <cellStyle name="Output 2 6 2" xfId="0"/>
    <cellStyle name="Output 2 7" xfId="0"/>
    <cellStyle name="Output 3" xfId="0"/>
    <cellStyle name="Output 3 2" xfId="0"/>
    <cellStyle name="Output 3 2 2" xfId="0"/>
    <cellStyle name="Output 3 2 2 2" xfId="0"/>
    <cellStyle name="Output 3 2 2 2 2" xfId="0"/>
    <cellStyle name="Output 3 2 2 3" xfId="0"/>
    <cellStyle name="Output 3 2 3" xfId="0"/>
    <cellStyle name="Output 3 2 3 2" xfId="0"/>
    <cellStyle name="Output 3 2 4" xfId="0"/>
    <cellStyle name="Output 3 3" xfId="0"/>
    <cellStyle name="Output 3 3 2" xfId="0"/>
    <cellStyle name="Output 3 3 2 2" xfId="0"/>
    <cellStyle name="Output 3 3 3" xfId="0"/>
    <cellStyle name="Output 3 4" xfId="0"/>
    <cellStyle name="Output 3 4 2" xfId="0"/>
    <cellStyle name="Output 3 4 2 2" xfId="0"/>
    <cellStyle name="Output 3 4 3" xfId="0"/>
    <cellStyle name="Output 3 5" xfId="0"/>
    <cellStyle name="Output 3 5 2" xfId="0"/>
    <cellStyle name="Output 3 5 2 2" xfId="0"/>
    <cellStyle name="Output 3 5 3" xfId="0"/>
    <cellStyle name="Output 3 6" xfId="0"/>
    <cellStyle name="Output 3 6 2" xfId="0"/>
    <cellStyle name="Output 3 6 2 2" xfId="0"/>
    <cellStyle name="Output 3 6 3" xfId="0"/>
    <cellStyle name="Output 3 7" xfId="0"/>
    <cellStyle name="Output 3 7 2" xfId="0"/>
    <cellStyle name="Output 3 8" xfId="0"/>
    <cellStyle name="Percent 2" xfId="0"/>
    <cellStyle name="Percent 2 2" xfId="0"/>
    <cellStyle name="Percent 2 2 2" xfId="0"/>
    <cellStyle name="Percent 2 2 2 2" xfId="0"/>
    <cellStyle name="Percent 2 2 3" xfId="0"/>
    <cellStyle name="Percent 3" xfId="0"/>
    <cellStyle name="Percent 3 2" xfId="0"/>
    <cellStyle name="Percent 4" xfId="0"/>
    <cellStyle name="Percent 4 2" xfId="0"/>
    <cellStyle name="Percent 5" xfId="0"/>
    <cellStyle name="Percent 6" xfId="0"/>
    <cellStyle name="Percent 7" xfId="0"/>
    <cellStyle name="Prozent 2" xfId="0"/>
    <cellStyle name="Prozent 2 2" xfId="0"/>
    <cellStyle name="Prozent 2 2 2" xfId="0"/>
    <cellStyle name="Prozent 3" xfId="0"/>
    <cellStyle name="Prozent 4" xfId="0"/>
    <cellStyle name="Prozent 4 2" xfId="0"/>
    <cellStyle name="Prozent 4 2 2" xfId="0"/>
    <cellStyle name="Prozent 4 3" xfId="0"/>
    <cellStyle name="Prozent 5" xfId="0"/>
    <cellStyle name="Prozent 57" xfId="0"/>
    <cellStyle name="Prozent 57 2" xfId="0"/>
    <cellStyle name="Prozent 58" xfId="0"/>
    <cellStyle name="Prozent 58 2" xfId="0"/>
    <cellStyle name="Prozent 6" xfId="0"/>
    <cellStyle name="Standard 10" xfId="0"/>
    <cellStyle name="Standard 11" xfId="0"/>
    <cellStyle name="Standard 11 2 2" xfId="0"/>
    <cellStyle name="Standard 11 2 2 2" xfId="0"/>
    <cellStyle name="Standard 11 2 2 2 2" xfId="0"/>
    <cellStyle name="Standard 11 2 2 2 2 2" xfId="0"/>
    <cellStyle name="Standard 11 2 2 2 3" xfId="0"/>
    <cellStyle name="Standard 11 2 2 3" xfId="0"/>
    <cellStyle name="Standard 11 2 2 3 2" xfId="0"/>
    <cellStyle name="Standard 11 2 2 4" xfId="0"/>
    <cellStyle name="Standard 12" xfId="0"/>
    <cellStyle name="Standard 12 2" xfId="0"/>
    <cellStyle name="Standard 12 2 2" xfId="0"/>
    <cellStyle name="Standard 12 3" xfId="0"/>
    <cellStyle name="Standard 13" xfId="0"/>
    <cellStyle name="Standard 14" xfId="0"/>
    <cellStyle name="Standard 2" xfId="0"/>
    <cellStyle name="Standard 2 10" xfId="0"/>
    <cellStyle name="Standard 2 10 10" xfId="0"/>
    <cellStyle name="Standard 2 10 10 2" xfId="0"/>
    <cellStyle name="Standard 2 10 10 3" xfId="0"/>
    <cellStyle name="Standard 2 10 10 4" xfId="0"/>
    <cellStyle name="Standard 2 10 11" xfId="0"/>
    <cellStyle name="Standard 2 10 11 2" xfId="0"/>
    <cellStyle name="Standard 2 10 11 3" xfId="0"/>
    <cellStyle name="Standard 2 10 11 4" xfId="0"/>
    <cellStyle name="Standard 2 10 12" xfId="0"/>
    <cellStyle name="Standard 2 10 12 2" xfId="0"/>
    <cellStyle name="Standard 2 10 12 3" xfId="0"/>
    <cellStyle name="Standard 2 10 12 4" xfId="0"/>
    <cellStyle name="Standard 2 10 13" xfId="0"/>
    <cellStyle name="Standard 2 10 13 2" xfId="0"/>
    <cellStyle name="Standard 2 10 13 3" xfId="0"/>
    <cellStyle name="Standard 2 10 13 4" xfId="0"/>
    <cellStyle name="Standard 2 10 14" xfId="0"/>
    <cellStyle name="Standard 2 10 14 2" xfId="0"/>
    <cellStyle name="Standard 2 10 14 3" xfId="0"/>
    <cellStyle name="Standard 2 10 14 4" xfId="0"/>
    <cellStyle name="Standard 2 10 15" xfId="0"/>
    <cellStyle name="Standard 2 10 15 2" xfId="0"/>
    <cellStyle name="Standard 2 10 15 3" xfId="0"/>
    <cellStyle name="Standard 2 10 15 4" xfId="0"/>
    <cellStyle name="Standard 2 10 16" xfId="0"/>
    <cellStyle name="Standard 2 10 16 2" xfId="0"/>
    <cellStyle name="Standard 2 10 16 3" xfId="0"/>
    <cellStyle name="Standard 2 10 16 4" xfId="0"/>
    <cellStyle name="Standard 2 10 17" xfId="0"/>
    <cellStyle name="Standard 2 10 17 2" xfId="0"/>
    <cellStyle name="Standard 2 10 17 3" xfId="0"/>
    <cellStyle name="Standard 2 10 17 4" xfId="0"/>
    <cellStyle name="Standard 2 10 18" xfId="0"/>
    <cellStyle name="Standard 2 10 18 2" xfId="0"/>
    <cellStyle name="Standard 2 10 18 3" xfId="0"/>
    <cellStyle name="Standard 2 10 18 4" xfId="0"/>
    <cellStyle name="Standard 2 10 19" xfId="0"/>
    <cellStyle name="Standard 2 10 19 2" xfId="0"/>
    <cellStyle name="Standard 2 10 19 3" xfId="0"/>
    <cellStyle name="Standard 2 10 19 4" xfId="0"/>
    <cellStyle name="Standard 2 10 2" xfId="0"/>
    <cellStyle name="Standard 2 10 2 2" xfId="0"/>
    <cellStyle name="Standard 2 10 2 3" xfId="0"/>
    <cellStyle name="Standard 2 10 2 4" xfId="0"/>
    <cellStyle name="Standard 2 10 20" xfId="0"/>
    <cellStyle name="Standard 2 10 20 2" xfId="0"/>
    <cellStyle name="Standard 2 10 20 3" xfId="0"/>
    <cellStyle name="Standard 2 10 20 4" xfId="0"/>
    <cellStyle name="Standard 2 10 21" xfId="0"/>
    <cellStyle name="Standard 2 10 21 2" xfId="0"/>
    <cellStyle name="Standard 2 10 21 3" xfId="0"/>
    <cellStyle name="Standard 2 10 21 4" xfId="0"/>
    <cellStyle name="Standard 2 10 22" xfId="0"/>
    <cellStyle name="Standard 2 10 22 2" xfId="0"/>
    <cellStyle name="Standard 2 10 22 3" xfId="0"/>
    <cellStyle name="Standard 2 10 22 4" xfId="0"/>
    <cellStyle name="Standard 2 10 23" xfId="0"/>
    <cellStyle name="Standard 2 10 23 2" xfId="0"/>
    <cellStyle name="Standard 2 10 23 3" xfId="0"/>
    <cellStyle name="Standard 2 10 23 4" xfId="0"/>
    <cellStyle name="Standard 2 10 24" xfId="0"/>
    <cellStyle name="Standard 2 10 24 2" xfId="0"/>
    <cellStyle name="Standard 2 10 24 3" xfId="0"/>
    <cellStyle name="Standard 2 10 24 4" xfId="0"/>
    <cellStyle name="Standard 2 10 25" xfId="0"/>
    <cellStyle name="Standard 2 10 25 2" xfId="0"/>
    <cellStyle name="Standard 2 10 25 3" xfId="0"/>
    <cellStyle name="Standard 2 10 25 4" xfId="0"/>
    <cellStyle name="Standard 2 10 26" xfId="0"/>
    <cellStyle name="Standard 2 10 26 2" xfId="0"/>
    <cellStyle name="Standard 2 10 26 3" xfId="0"/>
    <cellStyle name="Standard 2 10 26 4" xfId="0"/>
    <cellStyle name="Standard 2 10 27" xfId="0"/>
    <cellStyle name="Standard 2 10 27 2" xfId="0"/>
    <cellStyle name="Standard 2 10 27 3" xfId="0"/>
    <cellStyle name="Standard 2 10 27 4" xfId="0"/>
    <cellStyle name="Standard 2 10 28" xfId="0"/>
    <cellStyle name="Standard 2 10 28 2" xfId="0"/>
    <cellStyle name="Standard 2 10 28 3" xfId="0"/>
    <cellStyle name="Standard 2 10 28 4" xfId="0"/>
    <cellStyle name="Standard 2 10 29" xfId="0"/>
    <cellStyle name="Standard 2 10 3" xfId="0"/>
    <cellStyle name="Standard 2 10 3 2" xfId="0"/>
    <cellStyle name="Standard 2 10 3 3" xfId="0"/>
    <cellStyle name="Standard 2 10 3 4" xfId="0"/>
    <cellStyle name="Standard 2 10 30" xfId="0"/>
    <cellStyle name="Standard 2 10 31" xfId="0"/>
    <cellStyle name="Standard 2 10 32" xfId="0"/>
    <cellStyle name="Standard 2 10 32 2" xfId="0"/>
    <cellStyle name="Standard 2 10 33" xfId="0"/>
    <cellStyle name="Standard 2 10 33 2" xfId="0"/>
    <cellStyle name="Standard 2 10 4" xfId="0"/>
    <cellStyle name="Standard 2 10 4 2" xfId="0"/>
    <cellStyle name="Standard 2 10 4 3" xfId="0"/>
    <cellStyle name="Standard 2 10 4 4" xfId="0"/>
    <cellStyle name="Standard 2 10 5" xfId="0"/>
    <cellStyle name="Standard 2 10 5 2" xfId="0"/>
    <cellStyle name="Standard 2 10 5 3" xfId="0"/>
    <cellStyle name="Standard 2 10 5 4" xfId="0"/>
    <cellStyle name="Standard 2 10 6" xfId="0"/>
    <cellStyle name="Standard 2 10 6 2" xfId="0"/>
    <cellStyle name="Standard 2 10 6 3" xfId="0"/>
    <cellStyle name="Standard 2 10 6 4" xfId="0"/>
    <cellStyle name="Standard 2 10 7" xfId="0"/>
    <cellStyle name="Standard 2 10 7 2" xfId="0"/>
    <cellStyle name="Standard 2 10 7 3" xfId="0"/>
    <cellStyle name="Standard 2 10 7 4" xfId="0"/>
    <cellStyle name="Standard 2 10 8" xfId="0"/>
    <cellStyle name="Standard 2 10 8 2" xfId="0"/>
    <cellStyle name="Standard 2 10 8 3" xfId="0"/>
    <cellStyle name="Standard 2 10 8 4" xfId="0"/>
    <cellStyle name="Standard 2 10 9" xfId="0"/>
    <cellStyle name="Standard 2 10 9 2" xfId="0"/>
    <cellStyle name="Standard 2 10 9 3" xfId="0"/>
    <cellStyle name="Standard 2 10 9 4" xfId="0"/>
    <cellStyle name="Standard 2 10_Data" xfId="0"/>
    <cellStyle name="Standard 2 11" xfId="0"/>
    <cellStyle name="Standard 2 11 2" xfId="0"/>
    <cellStyle name="Standard 2 11 3" xfId="0"/>
    <cellStyle name="Standard 2 11 4" xfId="0"/>
    <cellStyle name="Standard 2 11 5" xfId="0"/>
    <cellStyle name="Standard 2 12" xfId="0"/>
    <cellStyle name="Standard 2 12 2" xfId="0"/>
    <cellStyle name="Standard 2 12 3" xfId="0"/>
    <cellStyle name="Standard 2 12 4" xfId="0"/>
    <cellStyle name="Standard 2 13" xfId="0"/>
    <cellStyle name="Standard 2 13 2" xfId="0"/>
    <cellStyle name="Standard 2 13 3" xfId="0"/>
    <cellStyle name="Standard 2 13 4" xfId="0"/>
    <cellStyle name="Standard 2 14" xfId="0"/>
    <cellStyle name="Standard 2 14 2" xfId="0"/>
    <cellStyle name="Standard 2 14 3" xfId="0"/>
    <cellStyle name="Standard 2 14 4" xfId="0"/>
    <cellStyle name="Standard 2 15" xfId="0"/>
    <cellStyle name="Standard 2 15 2" xfId="0"/>
    <cellStyle name="Standard 2 15 3" xfId="0"/>
    <cellStyle name="Standard 2 15 4" xfId="0"/>
    <cellStyle name="Standard 2 16" xfId="0"/>
    <cellStyle name="Standard 2 16 2" xfId="0"/>
    <cellStyle name="Standard 2 16 3" xfId="0"/>
    <cellStyle name="Standard 2 16 4" xfId="0"/>
    <cellStyle name="Standard 2 17" xfId="0"/>
    <cellStyle name="Standard 2 17 2" xfId="0"/>
    <cellStyle name="Standard 2 17 3" xfId="0"/>
    <cellStyle name="Standard 2 17 4" xfId="0"/>
    <cellStyle name="Standard 2 18" xfId="0"/>
    <cellStyle name="Standard 2 18 2" xfId="0"/>
    <cellStyle name="Standard 2 18 3" xfId="0"/>
    <cellStyle name="Standard 2 18 4" xfId="0"/>
    <cellStyle name="Standard 2 19" xfId="0"/>
    <cellStyle name="Standard 2 19 2" xfId="0"/>
    <cellStyle name="Standard 2 19 3" xfId="0"/>
    <cellStyle name="Standard 2 19 4" xfId="0"/>
    <cellStyle name="Standard 2 2" xfId="0"/>
    <cellStyle name="Standard 2 2 10" xfId="0"/>
    <cellStyle name="Standard 2 2 10 2" xfId="0"/>
    <cellStyle name="Standard 2 2 10 3" xfId="0"/>
    <cellStyle name="Standard 2 2 10 4" xfId="0"/>
    <cellStyle name="Standard 2 2 11" xfId="0"/>
    <cellStyle name="Standard 2 2 11 2" xfId="0"/>
    <cellStyle name="Standard 2 2 11 3" xfId="0"/>
    <cellStyle name="Standard 2 2 11 4" xfId="0"/>
    <cellStyle name="Standard 2 2 12" xfId="0"/>
    <cellStyle name="Standard 2 2 12 2" xfId="0"/>
    <cellStyle name="Standard 2 2 12 3" xfId="0"/>
    <cellStyle name="Standard 2 2 12 4" xfId="0"/>
    <cellStyle name="Standard 2 2 13" xfId="0"/>
    <cellStyle name="Standard 2 2 13 2" xfId="0"/>
    <cellStyle name="Standard 2 2 13 3" xfId="0"/>
    <cellStyle name="Standard 2 2 13 4" xfId="0"/>
    <cellStyle name="Standard 2 2 14" xfId="0"/>
    <cellStyle name="Standard 2 2 14 2" xfId="0"/>
    <cellStyle name="Standard 2 2 14 3" xfId="0"/>
    <cellStyle name="Standard 2 2 14 4" xfId="0"/>
    <cellStyle name="Standard 2 2 15" xfId="0"/>
    <cellStyle name="Standard 2 2 15 2" xfId="0"/>
    <cellStyle name="Standard 2 2 15 3" xfId="0"/>
    <cellStyle name="Standard 2 2 15 4" xfId="0"/>
    <cellStyle name="Standard 2 2 16" xfId="0"/>
    <cellStyle name="Standard 2 2 16 2" xfId="0"/>
    <cellStyle name="Standard 2 2 16 3" xfId="0"/>
    <cellStyle name="Standard 2 2 16 4" xfId="0"/>
    <cellStyle name="Standard 2 2 17" xfId="0"/>
    <cellStyle name="Standard 2 2 17 2" xfId="0"/>
    <cellStyle name="Standard 2 2 17 3" xfId="0"/>
    <cellStyle name="Standard 2 2 17 4" xfId="0"/>
    <cellStyle name="Standard 2 2 18" xfId="0"/>
    <cellStyle name="Standard 2 2 18 2" xfId="0"/>
    <cellStyle name="Standard 2 2 18 3" xfId="0"/>
    <cellStyle name="Standard 2 2 18 4" xfId="0"/>
    <cellStyle name="Standard 2 2 19" xfId="0"/>
    <cellStyle name="Standard 2 2 19 2" xfId="0"/>
    <cellStyle name="Standard 2 2 19 3" xfId="0"/>
    <cellStyle name="Standard 2 2 19 4" xfId="0"/>
    <cellStyle name="Standard 2 2 2" xfId="0"/>
    <cellStyle name="Standard 2 2 2 2" xfId="0"/>
    <cellStyle name="Standard 2 2 2 3" xfId="0"/>
    <cellStyle name="Standard 2 2 2 4" xfId="0"/>
    <cellStyle name="Standard 2 2 20" xfId="0"/>
    <cellStyle name="Standard 2 2 20 2" xfId="0"/>
    <cellStyle name="Standard 2 2 20 3" xfId="0"/>
    <cellStyle name="Standard 2 2 20 4" xfId="0"/>
    <cellStyle name="Standard 2 2 21" xfId="0"/>
    <cellStyle name="Standard 2 2 21 2" xfId="0"/>
    <cellStyle name="Standard 2 2 21 3" xfId="0"/>
    <cellStyle name="Standard 2 2 21 4" xfId="0"/>
    <cellStyle name="Standard 2 2 22" xfId="0"/>
    <cellStyle name="Standard 2 2 22 2" xfId="0"/>
    <cellStyle name="Standard 2 2 22 3" xfId="0"/>
    <cellStyle name="Standard 2 2 22 4" xfId="0"/>
    <cellStyle name="Standard 2 2 23" xfId="0"/>
    <cellStyle name="Standard 2 2 23 2" xfId="0"/>
    <cellStyle name="Standard 2 2 23 3" xfId="0"/>
    <cellStyle name="Standard 2 2 23 4" xfId="0"/>
    <cellStyle name="Standard 2 2 24" xfId="0"/>
    <cellStyle name="Standard 2 2 24 2" xfId="0"/>
    <cellStyle name="Standard 2 2 24 3" xfId="0"/>
    <cellStyle name="Standard 2 2 24 4" xfId="0"/>
    <cellStyle name="Standard 2 2 25" xfId="0"/>
    <cellStyle name="Standard 2 2 25 2" xfId="0"/>
    <cellStyle name="Standard 2 2 25 3" xfId="0"/>
    <cellStyle name="Standard 2 2 25 4" xfId="0"/>
    <cellStyle name="Standard 2 2 26" xfId="0"/>
    <cellStyle name="Standard 2 2 26 2" xfId="0"/>
    <cellStyle name="Standard 2 2 26 3" xfId="0"/>
    <cellStyle name="Standard 2 2 26 4" xfId="0"/>
    <cellStyle name="Standard 2 2 27" xfId="0"/>
    <cellStyle name="Standard 2 2 27 2" xfId="0"/>
    <cellStyle name="Standard 2 2 27 3" xfId="0"/>
    <cellStyle name="Standard 2 2 27 4" xfId="0"/>
    <cellStyle name="Standard 2 2 28" xfId="0"/>
    <cellStyle name="Standard 2 2 28 2" xfId="0"/>
    <cellStyle name="Standard 2 2 28 3" xfId="0"/>
    <cellStyle name="Standard 2 2 28 4" xfId="0"/>
    <cellStyle name="Standard 2 2 29" xfId="0"/>
    <cellStyle name="Standard 2 2 3" xfId="0"/>
    <cellStyle name="Standard 2 2 3 2" xfId="0"/>
    <cellStyle name="Standard 2 2 3 3" xfId="0"/>
    <cellStyle name="Standard 2 2 3 4" xfId="0"/>
    <cellStyle name="Standard 2 2 30" xfId="0"/>
    <cellStyle name="Standard 2 2 31" xfId="0"/>
    <cellStyle name="Standard 2 2 32" xfId="0"/>
    <cellStyle name="Standard 2 2 32 2" xfId="0"/>
    <cellStyle name="Standard 2 2 33" xfId="0"/>
    <cellStyle name="Standard 2 2 33 2" xfId="0"/>
    <cellStyle name="Standard 2 2 4" xfId="0"/>
    <cellStyle name="Standard 2 2 4 2" xfId="0"/>
    <cellStyle name="Standard 2 2 4 3" xfId="0"/>
    <cellStyle name="Standard 2 2 4 4" xfId="0"/>
    <cellStyle name="Standard 2 2 5" xfId="0"/>
    <cellStyle name="Standard 2 2 5 2" xfId="0"/>
    <cellStyle name="Standard 2 2 5 3" xfId="0"/>
    <cellStyle name="Standard 2 2 5 4" xfId="0"/>
    <cellStyle name="Standard 2 2 6" xfId="0"/>
    <cellStyle name="Standard 2 2 6 2" xfId="0"/>
    <cellStyle name="Standard 2 2 6 3" xfId="0"/>
    <cellStyle name="Standard 2 2 6 4" xfId="0"/>
    <cellStyle name="Standard 2 2 7" xfId="0"/>
    <cellStyle name="Standard 2 2 7 2" xfId="0"/>
    <cellStyle name="Standard 2 2 7 3" xfId="0"/>
    <cellStyle name="Standard 2 2 7 4" xfId="0"/>
    <cellStyle name="Standard 2 2 8" xfId="0"/>
    <cellStyle name="Standard 2 2 8 2" xfId="0"/>
    <cellStyle name="Standard 2 2 8 3" xfId="0"/>
    <cellStyle name="Standard 2 2 8 4" xfId="0"/>
    <cellStyle name="Standard 2 2 9" xfId="0"/>
    <cellStyle name="Standard 2 2 9 2" xfId="0"/>
    <cellStyle name="Standard 2 2 9 3" xfId="0"/>
    <cellStyle name="Standard 2 2 9 4" xfId="0"/>
    <cellStyle name="Standard 2 20" xfId="0"/>
    <cellStyle name="Standard 2 20 2" xfId="0"/>
    <cellStyle name="Standard 2 20 3" xfId="0"/>
    <cellStyle name="Standard 2 20 4" xfId="0"/>
    <cellStyle name="Standard 2 21" xfId="0"/>
    <cellStyle name="Standard 2 21 2" xfId="0"/>
    <cellStyle name="Standard 2 21 3" xfId="0"/>
    <cellStyle name="Standard 2 21 4" xfId="0"/>
    <cellStyle name="Standard 2 22" xfId="0"/>
    <cellStyle name="Standard 2 22 2" xfId="0"/>
    <cellStyle name="Standard 2 22 3" xfId="0"/>
    <cellStyle name="Standard 2 22 4" xfId="0"/>
    <cellStyle name="Standard 2 23" xfId="0"/>
    <cellStyle name="Standard 2 23 2" xfId="0"/>
    <cellStyle name="Standard 2 23 3" xfId="0"/>
    <cellStyle name="Standard 2 23 4" xfId="0"/>
    <cellStyle name="Standard 2 24" xfId="0"/>
    <cellStyle name="Standard 2 24 2" xfId="0"/>
    <cellStyle name="Standard 2 24 3" xfId="0"/>
    <cellStyle name="Standard 2 24 4" xfId="0"/>
    <cellStyle name="Standard 2 25" xfId="0"/>
    <cellStyle name="Standard 2 25 2" xfId="0"/>
    <cellStyle name="Standard 2 25 3" xfId="0"/>
    <cellStyle name="Standard 2 25 4" xfId="0"/>
    <cellStyle name="Standard 2 26" xfId="0"/>
    <cellStyle name="Standard 2 26 2" xfId="0"/>
    <cellStyle name="Standard 2 26 3" xfId="0"/>
    <cellStyle name="Standard 2 26 4" xfId="0"/>
    <cellStyle name="Standard 2 27" xfId="0"/>
    <cellStyle name="Standard 2 27 2" xfId="0"/>
    <cellStyle name="Standard 2 27 3" xfId="0"/>
    <cellStyle name="Standard 2 27 4" xfId="0"/>
    <cellStyle name="Standard 2 28" xfId="0"/>
    <cellStyle name="Standard 2 28 2" xfId="0"/>
    <cellStyle name="Standard 2 28 3" xfId="0"/>
    <cellStyle name="Standard 2 28 4" xfId="0"/>
    <cellStyle name="Standard 2 29" xfId="0"/>
    <cellStyle name="Standard 2 29 2" xfId="0"/>
    <cellStyle name="Standard 2 29 3" xfId="0"/>
    <cellStyle name="Standard 2 29 4" xfId="0"/>
    <cellStyle name="Standard 2 2_Data" xfId="0"/>
    <cellStyle name="Standard 2 3" xfId="0"/>
    <cellStyle name="Standard 2 3 10" xfId="0"/>
    <cellStyle name="Standard 2 3 10 2" xfId="0"/>
    <cellStyle name="Standard 2 3 10 3" xfId="0"/>
    <cellStyle name="Standard 2 3 10 4" xfId="0"/>
    <cellStyle name="Standard 2 3 11" xfId="0"/>
    <cellStyle name="Standard 2 3 11 2" xfId="0"/>
    <cellStyle name="Standard 2 3 11 3" xfId="0"/>
    <cellStyle name="Standard 2 3 11 4" xfId="0"/>
    <cellStyle name="Standard 2 3 12" xfId="0"/>
    <cellStyle name="Standard 2 3 12 2" xfId="0"/>
    <cellStyle name="Standard 2 3 12 3" xfId="0"/>
    <cellStyle name="Standard 2 3 12 4" xfId="0"/>
    <cellStyle name="Standard 2 3 13" xfId="0"/>
    <cellStyle name="Standard 2 3 13 2" xfId="0"/>
    <cellStyle name="Standard 2 3 13 3" xfId="0"/>
    <cellStyle name="Standard 2 3 13 4" xfId="0"/>
    <cellStyle name="Standard 2 3 14" xfId="0"/>
    <cellStyle name="Standard 2 3 14 2" xfId="0"/>
    <cellStyle name="Standard 2 3 14 3" xfId="0"/>
    <cellStyle name="Standard 2 3 14 4" xfId="0"/>
    <cellStyle name="Standard 2 3 15" xfId="0"/>
    <cellStyle name="Standard 2 3 15 2" xfId="0"/>
    <cellStyle name="Standard 2 3 15 3" xfId="0"/>
    <cellStyle name="Standard 2 3 15 4" xfId="0"/>
    <cellStyle name="Standard 2 3 16" xfId="0"/>
    <cellStyle name="Standard 2 3 16 2" xfId="0"/>
    <cellStyle name="Standard 2 3 16 3" xfId="0"/>
    <cellStyle name="Standard 2 3 16 4" xfId="0"/>
    <cellStyle name="Standard 2 3 17" xfId="0"/>
    <cellStyle name="Standard 2 3 17 2" xfId="0"/>
    <cellStyle name="Standard 2 3 17 3" xfId="0"/>
    <cellStyle name="Standard 2 3 17 4" xfId="0"/>
    <cellStyle name="Standard 2 3 18" xfId="0"/>
    <cellStyle name="Standard 2 3 18 2" xfId="0"/>
    <cellStyle name="Standard 2 3 18 3" xfId="0"/>
    <cellStyle name="Standard 2 3 18 4" xfId="0"/>
    <cellStyle name="Standard 2 3 19" xfId="0"/>
    <cellStyle name="Standard 2 3 19 2" xfId="0"/>
    <cellStyle name="Standard 2 3 19 3" xfId="0"/>
    <cellStyle name="Standard 2 3 19 4" xfId="0"/>
    <cellStyle name="Standard 2 3 2" xfId="0"/>
    <cellStyle name="Standard 2 3 2 2" xfId="0"/>
    <cellStyle name="Standard 2 3 2 3" xfId="0"/>
    <cellStyle name="Standard 2 3 2 4" xfId="0"/>
    <cellStyle name="Standard 2 3 20" xfId="0"/>
    <cellStyle name="Standard 2 3 20 2" xfId="0"/>
    <cellStyle name="Standard 2 3 20 3" xfId="0"/>
    <cellStyle name="Standard 2 3 20 4" xfId="0"/>
    <cellStyle name="Standard 2 3 21" xfId="0"/>
    <cellStyle name="Standard 2 3 21 2" xfId="0"/>
    <cellStyle name="Standard 2 3 21 3" xfId="0"/>
    <cellStyle name="Standard 2 3 21 4" xfId="0"/>
    <cellStyle name="Standard 2 3 22" xfId="0"/>
    <cellStyle name="Standard 2 3 22 2" xfId="0"/>
    <cellStyle name="Standard 2 3 22 3" xfId="0"/>
    <cellStyle name="Standard 2 3 22 4" xfId="0"/>
    <cellStyle name="Standard 2 3 23" xfId="0"/>
    <cellStyle name="Standard 2 3 23 2" xfId="0"/>
    <cellStyle name="Standard 2 3 23 3" xfId="0"/>
    <cellStyle name="Standard 2 3 23 4" xfId="0"/>
    <cellStyle name="Standard 2 3 24" xfId="0"/>
    <cellStyle name="Standard 2 3 24 2" xfId="0"/>
    <cellStyle name="Standard 2 3 24 3" xfId="0"/>
    <cellStyle name="Standard 2 3 24 4" xfId="0"/>
    <cellStyle name="Standard 2 3 25" xfId="0"/>
    <cellStyle name="Standard 2 3 25 2" xfId="0"/>
    <cellStyle name="Standard 2 3 25 3" xfId="0"/>
    <cellStyle name="Standard 2 3 25 4" xfId="0"/>
    <cellStyle name="Standard 2 3 26" xfId="0"/>
    <cellStyle name="Standard 2 3 26 2" xfId="0"/>
    <cellStyle name="Standard 2 3 26 3" xfId="0"/>
    <cellStyle name="Standard 2 3 26 4" xfId="0"/>
    <cellStyle name="Standard 2 3 27" xfId="0"/>
    <cellStyle name="Standard 2 3 27 2" xfId="0"/>
    <cellStyle name="Standard 2 3 27 3" xfId="0"/>
    <cellStyle name="Standard 2 3 27 4" xfId="0"/>
    <cellStyle name="Standard 2 3 28" xfId="0"/>
    <cellStyle name="Standard 2 3 28 2" xfId="0"/>
    <cellStyle name="Standard 2 3 28 3" xfId="0"/>
    <cellStyle name="Standard 2 3 28 4" xfId="0"/>
    <cellStyle name="Standard 2 3 29" xfId="0"/>
    <cellStyle name="Standard 2 3 3" xfId="0"/>
    <cellStyle name="Standard 2 3 3 2" xfId="0"/>
    <cellStyle name="Standard 2 3 3 3" xfId="0"/>
    <cellStyle name="Standard 2 3 3 4" xfId="0"/>
    <cellStyle name="Standard 2 3 30" xfId="0"/>
    <cellStyle name="Standard 2 3 31" xfId="0"/>
    <cellStyle name="Standard 2 3 32" xfId="0"/>
    <cellStyle name="Standard 2 3 32 2" xfId="0"/>
    <cellStyle name="Standard 2 3 33" xfId="0"/>
    <cellStyle name="Standard 2 3 33 2" xfId="0"/>
    <cellStyle name="Standard 2 3 4" xfId="0"/>
    <cellStyle name="Standard 2 3 4 2" xfId="0"/>
    <cellStyle name="Standard 2 3 4 3" xfId="0"/>
    <cellStyle name="Standard 2 3 4 4" xfId="0"/>
    <cellStyle name="Standard 2 3 5" xfId="0"/>
    <cellStyle name="Standard 2 3 5 2" xfId="0"/>
    <cellStyle name="Standard 2 3 5 3" xfId="0"/>
    <cellStyle name="Standard 2 3 5 4" xfId="0"/>
    <cellStyle name="Standard 2 3 6" xfId="0"/>
    <cellStyle name="Standard 2 3 6 2" xfId="0"/>
    <cellStyle name="Standard 2 3 6 3" xfId="0"/>
    <cellStyle name="Standard 2 3 6 4" xfId="0"/>
    <cellStyle name="Standard 2 3 7" xfId="0"/>
    <cellStyle name="Standard 2 3 7 2" xfId="0"/>
    <cellStyle name="Standard 2 3 7 3" xfId="0"/>
    <cellStyle name="Standard 2 3 7 4" xfId="0"/>
    <cellStyle name="Standard 2 3 8" xfId="0"/>
    <cellStyle name="Standard 2 3 8 2" xfId="0"/>
    <cellStyle name="Standard 2 3 8 3" xfId="0"/>
    <cellStyle name="Standard 2 3 8 4" xfId="0"/>
    <cellStyle name="Standard 2 3 9" xfId="0"/>
    <cellStyle name="Standard 2 3 9 2" xfId="0"/>
    <cellStyle name="Standard 2 3 9 3" xfId="0"/>
    <cellStyle name="Standard 2 3 9 4" xfId="0"/>
    <cellStyle name="Standard 2 30" xfId="0"/>
    <cellStyle name="Standard 2 30 2" xfId="0"/>
    <cellStyle name="Standard 2 30 3" xfId="0"/>
    <cellStyle name="Standard 2 30 4" xfId="0"/>
    <cellStyle name="Standard 2 31" xfId="0"/>
    <cellStyle name="Standard 2 31 2" xfId="0"/>
    <cellStyle name="Standard 2 31 3" xfId="0"/>
    <cellStyle name="Standard 2 31 4" xfId="0"/>
    <cellStyle name="Standard 2 32" xfId="0"/>
    <cellStyle name="Standard 2 32 2" xfId="0"/>
    <cellStyle name="Standard 2 32 3" xfId="0"/>
    <cellStyle name="Standard 2 32 4" xfId="0"/>
    <cellStyle name="Standard 2 33" xfId="0"/>
    <cellStyle name="Standard 2 33 2" xfId="0"/>
    <cellStyle name="Standard 2 33 3" xfId="0"/>
    <cellStyle name="Standard 2 33 4" xfId="0"/>
    <cellStyle name="Standard 2 34" xfId="0"/>
    <cellStyle name="Standard 2 34 2" xfId="0"/>
    <cellStyle name="Standard 2 34 3" xfId="0"/>
    <cellStyle name="Standard 2 34 4" xfId="0"/>
    <cellStyle name="Standard 2 35" xfId="0"/>
    <cellStyle name="Standard 2 35 2" xfId="0"/>
    <cellStyle name="Standard 2 35 3" xfId="0"/>
    <cellStyle name="Standard 2 35 4" xfId="0"/>
    <cellStyle name="Standard 2 36" xfId="0"/>
    <cellStyle name="Standard 2 36 2" xfId="0"/>
    <cellStyle name="Standard 2 36 3" xfId="0"/>
    <cellStyle name="Standard 2 36 4" xfId="0"/>
    <cellStyle name="Standard 2 37" xfId="0"/>
    <cellStyle name="Standard 2 37 2" xfId="0"/>
    <cellStyle name="Standard 2 37 3" xfId="0"/>
    <cellStyle name="Standard 2 37 4" xfId="0"/>
    <cellStyle name="Standard 2 38" xfId="0"/>
    <cellStyle name="Standard 2 38 2" xfId="0"/>
    <cellStyle name="Standard 2 39" xfId="0"/>
    <cellStyle name="Standard 2 39 2" xfId="0"/>
    <cellStyle name="Standard 2 3_Data" xfId="0"/>
    <cellStyle name="Standard 2 4" xfId="0"/>
    <cellStyle name="Standard 2 4 10" xfId="0"/>
    <cellStyle name="Standard 2 4 10 2" xfId="0"/>
    <cellStyle name="Standard 2 4 10 3" xfId="0"/>
    <cellStyle name="Standard 2 4 10 4" xfId="0"/>
    <cellStyle name="Standard 2 4 11" xfId="0"/>
    <cellStyle name="Standard 2 4 11 2" xfId="0"/>
    <cellStyle name="Standard 2 4 11 3" xfId="0"/>
    <cellStyle name="Standard 2 4 11 4" xfId="0"/>
    <cellStyle name="Standard 2 4 12" xfId="0"/>
    <cellStyle name="Standard 2 4 12 2" xfId="0"/>
    <cellStyle name="Standard 2 4 12 3" xfId="0"/>
    <cellStyle name="Standard 2 4 12 4" xfId="0"/>
    <cellStyle name="Standard 2 4 13" xfId="0"/>
    <cellStyle name="Standard 2 4 13 2" xfId="0"/>
    <cellStyle name="Standard 2 4 13 3" xfId="0"/>
    <cellStyle name="Standard 2 4 13 4" xfId="0"/>
    <cellStyle name="Standard 2 4 14" xfId="0"/>
    <cellStyle name="Standard 2 4 14 2" xfId="0"/>
    <cellStyle name="Standard 2 4 14 3" xfId="0"/>
    <cellStyle name="Standard 2 4 14 4" xfId="0"/>
    <cellStyle name="Standard 2 4 15" xfId="0"/>
    <cellStyle name="Standard 2 4 15 2" xfId="0"/>
    <cellStyle name="Standard 2 4 15 3" xfId="0"/>
    <cellStyle name="Standard 2 4 15 4" xfId="0"/>
    <cellStyle name="Standard 2 4 16" xfId="0"/>
    <cellStyle name="Standard 2 4 16 2" xfId="0"/>
    <cellStyle name="Standard 2 4 16 3" xfId="0"/>
    <cellStyle name="Standard 2 4 16 4" xfId="0"/>
    <cellStyle name="Standard 2 4 17" xfId="0"/>
    <cellStyle name="Standard 2 4 17 2" xfId="0"/>
    <cellStyle name="Standard 2 4 17 3" xfId="0"/>
    <cellStyle name="Standard 2 4 17 4" xfId="0"/>
    <cellStyle name="Standard 2 4 18" xfId="0"/>
    <cellStyle name="Standard 2 4 18 2" xfId="0"/>
    <cellStyle name="Standard 2 4 18 3" xfId="0"/>
    <cellStyle name="Standard 2 4 18 4" xfId="0"/>
    <cellStyle name="Standard 2 4 19" xfId="0"/>
    <cellStyle name="Standard 2 4 19 2" xfId="0"/>
    <cellStyle name="Standard 2 4 19 3" xfId="0"/>
    <cellStyle name="Standard 2 4 19 4" xfId="0"/>
    <cellStyle name="Standard 2 4 2" xfId="0"/>
    <cellStyle name="Standard 2 4 2 2" xfId="0"/>
    <cellStyle name="Standard 2 4 2 3" xfId="0"/>
    <cellStyle name="Standard 2 4 2 4" xfId="0"/>
    <cellStyle name="Standard 2 4 20" xfId="0"/>
    <cellStyle name="Standard 2 4 20 2" xfId="0"/>
    <cellStyle name="Standard 2 4 20 3" xfId="0"/>
    <cellStyle name="Standard 2 4 20 4" xfId="0"/>
    <cellStyle name="Standard 2 4 21" xfId="0"/>
    <cellStyle name="Standard 2 4 21 2" xfId="0"/>
    <cellStyle name="Standard 2 4 21 3" xfId="0"/>
    <cellStyle name="Standard 2 4 21 4" xfId="0"/>
    <cellStyle name="Standard 2 4 22" xfId="0"/>
    <cellStyle name="Standard 2 4 22 2" xfId="0"/>
    <cellStyle name="Standard 2 4 22 3" xfId="0"/>
    <cellStyle name="Standard 2 4 22 4" xfId="0"/>
    <cellStyle name="Standard 2 4 23" xfId="0"/>
    <cellStyle name="Standard 2 4 23 2" xfId="0"/>
    <cellStyle name="Standard 2 4 23 3" xfId="0"/>
    <cellStyle name="Standard 2 4 23 4" xfId="0"/>
    <cellStyle name="Standard 2 4 24" xfId="0"/>
    <cellStyle name="Standard 2 4 24 2" xfId="0"/>
    <cellStyle name="Standard 2 4 24 3" xfId="0"/>
    <cellStyle name="Standard 2 4 24 4" xfId="0"/>
    <cellStyle name="Standard 2 4 25" xfId="0"/>
    <cellStyle name="Standard 2 4 25 2" xfId="0"/>
    <cellStyle name="Standard 2 4 25 3" xfId="0"/>
    <cellStyle name="Standard 2 4 25 4" xfId="0"/>
    <cellStyle name="Standard 2 4 26" xfId="0"/>
    <cellStyle name="Standard 2 4 26 2" xfId="0"/>
    <cellStyle name="Standard 2 4 26 3" xfId="0"/>
    <cellStyle name="Standard 2 4 26 4" xfId="0"/>
    <cellStyle name="Standard 2 4 27" xfId="0"/>
    <cellStyle name="Standard 2 4 27 2" xfId="0"/>
    <cellStyle name="Standard 2 4 27 3" xfId="0"/>
    <cellStyle name="Standard 2 4 27 4" xfId="0"/>
    <cellStyle name="Standard 2 4 28" xfId="0"/>
    <cellStyle name="Standard 2 4 28 2" xfId="0"/>
    <cellStyle name="Standard 2 4 28 3" xfId="0"/>
    <cellStyle name="Standard 2 4 28 4" xfId="0"/>
    <cellStyle name="Standard 2 4 29" xfId="0"/>
    <cellStyle name="Standard 2 4 3" xfId="0"/>
    <cellStyle name="Standard 2 4 3 2" xfId="0"/>
    <cellStyle name="Standard 2 4 3 3" xfId="0"/>
    <cellStyle name="Standard 2 4 3 4" xfId="0"/>
    <cellStyle name="Standard 2 4 30" xfId="0"/>
    <cellStyle name="Standard 2 4 31" xfId="0"/>
    <cellStyle name="Standard 2 4 32" xfId="0"/>
    <cellStyle name="Standard 2 4 32 2" xfId="0"/>
    <cellStyle name="Standard 2 4 33" xfId="0"/>
    <cellStyle name="Standard 2 4 33 2" xfId="0"/>
    <cellStyle name="Standard 2 4 4" xfId="0"/>
    <cellStyle name="Standard 2 4 4 2" xfId="0"/>
    <cellStyle name="Standard 2 4 4 3" xfId="0"/>
    <cellStyle name="Standard 2 4 4 4" xfId="0"/>
    <cellStyle name="Standard 2 4 5" xfId="0"/>
    <cellStyle name="Standard 2 4 5 2" xfId="0"/>
    <cellStyle name="Standard 2 4 5 3" xfId="0"/>
    <cellStyle name="Standard 2 4 5 4" xfId="0"/>
    <cellStyle name="Standard 2 4 6" xfId="0"/>
    <cellStyle name="Standard 2 4 6 2" xfId="0"/>
    <cellStyle name="Standard 2 4 6 3" xfId="0"/>
    <cellStyle name="Standard 2 4 6 4" xfId="0"/>
    <cellStyle name="Standard 2 4 7" xfId="0"/>
    <cellStyle name="Standard 2 4 7 2" xfId="0"/>
    <cellStyle name="Standard 2 4 7 3" xfId="0"/>
    <cellStyle name="Standard 2 4 7 4" xfId="0"/>
    <cellStyle name="Standard 2 4 8" xfId="0"/>
    <cellStyle name="Standard 2 4 8 2" xfId="0"/>
    <cellStyle name="Standard 2 4 8 3" xfId="0"/>
    <cellStyle name="Standard 2 4 8 4" xfId="0"/>
    <cellStyle name="Standard 2 4 9" xfId="0"/>
    <cellStyle name="Standard 2 4 9 2" xfId="0"/>
    <cellStyle name="Standard 2 4 9 3" xfId="0"/>
    <cellStyle name="Standard 2 4 9 4" xfId="0"/>
    <cellStyle name="Standard 2 4_Data" xfId="0"/>
    <cellStyle name="Standard 2 5" xfId="0"/>
    <cellStyle name="Standard 2 5 10" xfId="0"/>
    <cellStyle name="Standard 2 5 10 2" xfId="0"/>
    <cellStyle name="Standard 2 5 10 3" xfId="0"/>
    <cellStyle name="Standard 2 5 10 4" xfId="0"/>
    <cellStyle name="Standard 2 5 11" xfId="0"/>
    <cellStyle name="Standard 2 5 11 2" xfId="0"/>
    <cellStyle name="Standard 2 5 11 3" xfId="0"/>
    <cellStyle name="Standard 2 5 11 4" xfId="0"/>
    <cellStyle name="Standard 2 5 12" xfId="0"/>
    <cellStyle name="Standard 2 5 12 2" xfId="0"/>
    <cellStyle name="Standard 2 5 12 3" xfId="0"/>
    <cellStyle name="Standard 2 5 12 4" xfId="0"/>
    <cellStyle name="Standard 2 5 13" xfId="0"/>
    <cellStyle name="Standard 2 5 13 2" xfId="0"/>
    <cellStyle name="Standard 2 5 13 3" xfId="0"/>
    <cellStyle name="Standard 2 5 13 4" xfId="0"/>
    <cellStyle name="Standard 2 5 14" xfId="0"/>
    <cellStyle name="Standard 2 5 14 2" xfId="0"/>
    <cellStyle name="Standard 2 5 14 3" xfId="0"/>
    <cellStyle name="Standard 2 5 14 4" xfId="0"/>
    <cellStyle name="Standard 2 5 15" xfId="0"/>
    <cellStyle name="Standard 2 5 15 2" xfId="0"/>
    <cellStyle name="Standard 2 5 15 3" xfId="0"/>
    <cellStyle name="Standard 2 5 15 4" xfId="0"/>
    <cellStyle name="Standard 2 5 16" xfId="0"/>
    <cellStyle name="Standard 2 5 16 2" xfId="0"/>
    <cellStyle name="Standard 2 5 16 3" xfId="0"/>
    <cellStyle name="Standard 2 5 16 4" xfId="0"/>
    <cellStyle name="Standard 2 5 17" xfId="0"/>
    <cellStyle name="Standard 2 5 17 2" xfId="0"/>
    <cellStyle name="Standard 2 5 17 3" xfId="0"/>
    <cellStyle name="Standard 2 5 17 4" xfId="0"/>
    <cellStyle name="Standard 2 5 18" xfId="0"/>
    <cellStyle name="Standard 2 5 18 2" xfId="0"/>
    <cellStyle name="Standard 2 5 18 3" xfId="0"/>
    <cellStyle name="Standard 2 5 18 4" xfId="0"/>
    <cellStyle name="Standard 2 5 19" xfId="0"/>
    <cellStyle name="Standard 2 5 19 2" xfId="0"/>
    <cellStyle name="Standard 2 5 19 3" xfId="0"/>
    <cellStyle name="Standard 2 5 19 4" xfId="0"/>
    <cellStyle name="Standard 2 5 2" xfId="0"/>
    <cellStyle name="Standard 2 5 2 2" xfId="0"/>
    <cellStyle name="Standard 2 5 2 3" xfId="0"/>
    <cellStyle name="Standard 2 5 2 4" xfId="0"/>
    <cellStyle name="Standard 2 5 20" xfId="0"/>
    <cellStyle name="Standard 2 5 20 2" xfId="0"/>
    <cellStyle name="Standard 2 5 20 3" xfId="0"/>
    <cellStyle name="Standard 2 5 20 4" xfId="0"/>
    <cellStyle name="Standard 2 5 21" xfId="0"/>
    <cellStyle name="Standard 2 5 21 2" xfId="0"/>
    <cellStyle name="Standard 2 5 21 3" xfId="0"/>
    <cellStyle name="Standard 2 5 21 4" xfId="0"/>
    <cellStyle name="Standard 2 5 22" xfId="0"/>
    <cellStyle name="Standard 2 5 22 2" xfId="0"/>
    <cellStyle name="Standard 2 5 22 3" xfId="0"/>
    <cellStyle name="Standard 2 5 22 4" xfId="0"/>
    <cellStyle name="Standard 2 5 23" xfId="0"/>
    <cellStyle name="Standard 2 5 23 2" xfId="0"/>
    <cellStyle name="Standard 2 5 23 3" xfId="0"/>
    <cellStyle name="Standard 2 5 23 4" xfId="0"/>
    <cellStyle name="Standard 2 5 24" xfId="0"/>
    <cellStyle name="Standard 2 5 24 2" xfId="0"/>
    <cellStyle name="Standard 2 5 24 3" xfId="0"/>
    <cellStyle name="Standard 2 5 24 4" xfId="0"/>
    <cellStyle name="Standard 2 5 25" xfId="0"/>
    <cellStyle name="Standard 2 5 25 2" xfId="0"/>
    <cellStyle name="Standard 2 5 25 3" xfId="0"/>
    <cellStyle name="Standard 2 5 25 4" xfId="0"/>
    <cellStyle name="Standard 2 5 26" xfId="0"/>
    <cellStyle name="Standard 2 5 26 2" xfId="0"/>
    <cellStyle name="Standard 2 5 26 3" xfId="0"/>
    <cellStyle name="Standard 2 5 26 4" xfId="0"/>
    <cellStyle name="Standard 2 5 27" xfId="0"/>
    <cellStyle name="Standard 2 5 27 2" xfId="0"/>
    <cellStyle name="Standard 2 5 27 3" xfId="0"/>
    <cellStyle name="Standard 2 5 27 4" xfId="0"/>
    <cellStyle name="Standard 2 5 28" xfId="0"/>
    <cellStyle name="Standard 2 5 28 2" xfId="0"/>
    <cellStyle name="Standard 2 5 28 3" xfId="0"/>
    <cellStyle name="Standard 2 5 28 4" xfId="0"/>
    <cellStyle name="Standard 2 5 29" xfId="0"/>
    <cellStyle name="Standard 2 5 3" xfId="0"/>
    <cellStyle name="Standard 2 5 3 2" xfId="0"/>
    <cellStyle name="Standard 2 5 3 3" xfId="0"/>
    <cellStyle name="Standard 2 5 3 4" xfId="0"/>
    <cellStyle name="Standard 2 5 30" xfId="0"/>
    <cellStyle name="Standard 2 5 31" xfId="0"/>
    <cellStyle name="Standard 2 5 32" xfId="0"/>
    <cellStyle name="Standard 2 5 32 2" xfId="0"/>
    <cellStyle name="Standard 2 5 33" xfId="0"/>
    <cellStyle name="Standard 2 5 33 2" xfId="0"/>
    <cellStyle name="Standard 2 5 4" xfId="0"/>
    <cellStyle name="Standard 2 5 4 2" xfId="0"/>
    <cellStyle name="Standard 2 5 4 3" xfId="0"/>
    <cellStyle name="Standard 2 5 4 4" xfId="0"/>
    <cellStyle name="Standard 2 5 5" xfId="0"/>
    <cellStyle name="Standard 2 5 5 2" xfId="0"/>
    <cellStyle name="Standard 2 5 5 3" xfId="0"/>
    <cellStyle name="Standard 2 5 5 4" xfId="0"/>
    <cellStyle name="Standard 2 5 6" xfId="0"/>
    <cellStyle name="Standard 2 5 6 2" xfId="0"/>
    <cellStyle name="Standard 2 5 6 3" xfId="0"/>
    <cellStyle name="Standard 2 5 6 4" xfId="0"/>
    <cellStyle name="Standard 2 5 7" xfId="0"/>
    <cellStyle name="Standard 2 5 7 2" xfId="0"/>
    <cellStyle name="Standard 2 5 7 3" xfId="0"/>
    <cellStyle name="Standard 2 5 7 4" xfId="0"/>
    <cellStyle name="Standard 2 5 8" xfId="0"/>
    <cellStyle name="Standard 2 5 8 2" xfId="0"/>
    <cellStyle name="Standard 2 5 8 3" xfId="0"/>
    <cellStyle name="Standard 2 5 8 4" xfId="0"/>
    <cellStyle name="Standard 2 5 9" xfId="0"/>
    <cellStyle name="Standard 2 5 9 2" xfId="0"/>
    <cellStyle name="Standard 2 5 9 3" xfId="0"/>
    <cellStyle name="Standard 2 5 9 4" xfId="0"/>
    <cellStyle name="Standard 2 5_Data" xfId="0"/>
    <cellStyle name="Standard 2 6" xfId="0"/>
    <cellStyle name="Standard 2 6 10" xfId="0"/>
    <cellStyle name="Standard 2 6 10 2" xfId="0"/>
    <cellStyle name="Standard 2 6 10 3" xfId="0"/>
    <cellStyle name="Standard 2 6 10 4" xfId="0"/>
    <cellStyle name="Standard 2 6 11" xfId="0"/>
    <cellStyle name="Standard 2 6 11 2" xfId="0"/>
    <cellStyle name="Standard 2 6 11 3" xfId="0"/>
    <cellStyle name="Standard 2 6 11 4" xfId="0"/>
    <cellStyle name="Standard 2 6 12" xfId="0"/>
    <cellStyle name="Standard 2 6 12 2" xfId="0"/>
    <cellStyle name="Standard 2 6 12 3" xfId="0"/>
    <cellStyle name="Standard 2 6 12 4" xfId="0"/>
    <cellStyle name="Standard 2 6 13" xfId="0"/>
    <cellStyle name="Standard 2 6 13 2" xfId="0"/>
    <cellStyle name="Standard 2 6 13 3" xfId="0"/>
    <cellStyle name="Standard 2 6 13 4" xfId="0"/>
    <cellStyle name="Standard 2 6 14" xfId="0"/>
    <cellStyle name="Standard 2 6 14 2" xfId="0"/>
    <cellStyle name="Standard 2 6 14 3" xfId="0"/>
    <cellStyle name="Standard 2 6 14 4" xfId="0"/>
    <cellStyle name="Standard 2 6 15" xfId="0"/>
    <cellStyle name="Standard 2 6 15 2" xfId="0"/>
    <cellStyle name="Standard 2 6 15 3" xfId="0"/>
    <cellStyle name="Standard 2 6 15 4" xfId="0"/>
    <cellStyle name="Standard 2 6 16" xfId="0"/>
    <cellStyle name="Standard 2 6 16 2" xfId="0"/>
    <cellStyle name="Standard 2 6 16 3" xfId="0"/>
    <cellStyle name="Standard 2 6 16 4" xfId="0"/>
    <cellStyle name="Standard 2 6 17" xfId="0"/>
    <cellStyle name="Standard 2 6 17 2" xfId="0"/>
    <cellStyle name="Standard 2 6 17 3" xfId="0"/>
    <cellStyle name="Standard 2 6 17 4" xfId="0"/>
    <cellStyle name="Standard 2 6 18" xfId="0"/>
    <cellStyle name="Standard 2 6 18 2" xfId="0"/>
    <cellStyle name="Standard 2 6 18 3" xfId="0"/>
    <cellStyle name="Standard 2 6 18 4" xfId="0"/>
    <cellStyle name="Standard 2 6 19" xfId="0"/>
    <cellStyle name="Standard 2 6 19 2" xfId="0"/>
    <cellStyle name="Standard 2 6 19 3" xfId="0"/>
    <cellStyle name="Standard 2 6 19 4" xfId="0"/>
    <cellStyle name="Standard 2 6 2" xfId="0"/>
    <cellStyle name="Standard 2 6 2 2" xfId="0"/>
    <cellStyle name="Standard 2 6 2 3" xfId="0"/>
    <cellStyle name="Standard 2 6 2 4" xfId="0"/>
    <cellStyle name="Standard 2 6 20" xfId="0"/>
    <cellStyle name="Standard 2 6 20 2" xfId="0"/>
    <cellStyle name="Standard 2 6 20 3" xfId="0"/>
    <cellStyle name="Standard 2 6 20 4" xfId="0"/>
    <cellStyle name="Standard 2 6 21" xfId="0"/>
    <cellStyle name="Standard 2 6 21 2" xfId="0"/>
    <cellStyle name="Standard 2 6 21 3" xfId="0"/>
    <cellStyle name="Standard 2 6 21 4" xfId="0"/>
    <cellStyle name="Standard 2 6 22" xfId="0"/>
    <cellStyle name="Standard 2 6 22 2" xfId="0"/>
    <cellStyle name="Standard 2 6 22 3" xfId="0"/>
    <cellStyle name="Standard 2 6 22 4" xfId="0"/>
    <cellStyle name="Standard 2 6 23" xfId="0"/>
    <cellStyle name="Standard 2 6 23 2" xfId="0"/>
    <cellStyle name="Standard 2 6 23 3" xfId="0"/>
    <cellStyle name="Standard 2 6 23 4" xfId="0"/>
    <cellStyle name="Standard 2 6 24" xfId="0"/>
    <cellStyle name="Standard 2 6 24 2" xfId="0"/>
    <cellStyle name="Standard 2 6 24 3" xfId="0"/>
    <cellStyle name="Standard 2 6 24 4" xfId="0"/>
    <cellStyle name="Standard 2 6 25" xfId="0"/>
    <cellStyle name="Standard 2 6 25 2" xfId="0"/>
    <cellStyle name="Standard 2 6 25 3" xfId="0"/>
    <cellStyle name="Standard 2 6 25 4" xfId="0"/>
    <cellStyle name="Standard 2 6 26" xfId="0"/>
    <cellStyle name="Standard 2 6 26 2" xfId="0"/>
    <cellStyle name="Standard 2 6 26 3" xfId="0"/>
    <cellStyle name="Standard 2 6 26 4" xfId="0"/>
    <cellStyle name="Standard 2 6 27" xfId="0"/>
    <cellStyle name="Standard 2 6 27 2" xfId="0"/>
    <cellStyle name="Standard 2 6 27 3" xfId="0"/>
    <cellStyle name="Standard 2 6 27 4" xfId="0"/>
    <cellStyle name="Standard 2 6 28" xfId="0"/>
    <cellStyle name="Standard 2 6 28 2" xfId="0"/>
    <cellStyle name="Standard 2 6 28 3" xfId="0"/>
    <cellStyle name="Standard 2 6 28 4" xfId="0"/>
    <cellStyle name="Standard 2 6 29" xfId="0"/>
    <cellStyle name="Standard 2 6 3" xfId="0"/>
    <cellStyle name="Standard 2 6 3 2" xfId="0"/>
    <cellStyle name="Standard 2 6 3 3" xfId="0"/>
    <cellStyle name="Standard 2 6 3 4" xfId="0"/>
    <cellStyle name="Standard 2 6 30" xfId="0"/>
    <cellStyle name="Standard 2 6 31" xfId="0"/>
    <cellStyle name="Standard 2 6 32" xfId="0"/>
    <cellStyle name="Standard 2 6 32 2" xfId="0"/>
    <cellStyle name="Standard 2 6 33" xfId="0"/>
    <cellStyle name="Standard 2 6 33 2" xfId="0"/>
    <cellStyle name="Standard 2 6 4" xfId="0"/>
    <cellStyle name="Standard 2 6 4 2" xfId="0"/>
    <cellStyle name="Standard 2 6 4 3" xfId="0"/>
    <cellStyle name="Standard 2 6 4 4" xfId="0"/>
    <cellStyle name="Standard 2 6 5" xfId="0"/>
    <cellStyle name="Standard 2 6 5 2" xfId="0"/>
    <cellStyle name="Standard 2 6 5 3" xfId="0"/>
    <cellStyle name="Standard 2 6 5 4" xfId="0"/>
    <cellStyle name="Standard 2 6 6" xfId="0"/>
    <cellStyle name="Standard 2 6 6 2" xfId="0"/>
    <cellStyle name="Standard 2 6 6 3" xfId="0"/>
    <cellStyle name="Standard 2 6 6 4" xfId="0"/>
    <cellStyle name="Standard 2 6 7" xfId="0"/>
    <cellStyle name="Standard 2 6 7 2" xfId="0"/>
    <cellStyle name="Standard 2 6 7 3" xfId="0"/>
    <cellStyle name="Standard 2 6 7 4" xfId="0"/>
    <cellStyle name="Standard 2 6 8" xfId="0"/>
    <cellStyle name="Standard 2 6 8 2" xfId="0"/>
    <cellStyle name="Standard 2 6 8 3" xfId="0"/>
    <cellStyle name="Standard 2 6 8 4" xfId="0"/>
    <cellStyle name="Standard 2 6 9" xfId="0"/>
    <cellStyle name="Standard 2 6 9 2" xfId="0"/>
    <cellStyle name="Standard 2 6 9 3" xfId="0"/>
    <cellStyle name="Standard 2 6 9 4" xfId="0"/>
    <cellStyle name="Standard 2 6_Data" xfId="0"/>
    <cellStyle name="Standard 2 7" xfId="0"/>
    <cellStyle name="Standard 2 7 10" xfId="0"/>
    <cellStyle name="Standard 2 7 10 2" xfId="0"/>
    <cellStyle name="Standard 2 7 10 3" xfId="0"/>
    <cellStyle name="Standard 2 7 10 4" xfId="0"/>
    <cellStyle name="Standard 2 7 11" xfId="0"/>
    <cellStyle name="Standard 2 7 11 2" xfId="0"/>
    <cellStyle name="Standard 2 7 11 3" xfId="0"/>
    <cellStyle name="Standard 2 7 11 4" xfId="0"/>
    <cellStyle name="Standard 2 7 12" xfId="0"/>
    <cellStyle name="Standard 2 7 12 2" xfId="0"/>
    <cellStyle name="Standard 2 7 12 3" xfId="0"/>
    <cellStyle name="Standard 2 7 12 4" xfId="0"/>
    <cellStyle name="Standard 2 7 13" xfId="0"/>
    <cellStyle name="Standard 2 7 13 2" xfId="0"/>
    <cellStyle name="Standard 2 7 13 3" xfId="0"/>
    <cellStyle name="Standard 2 7 13 4" xfId="0"/>
    <cellStyle name="Standard 2 7 14" xfId="0"/>
    <cellStyle name="Standard 2 7 14 2" xfId="0"/>
    <cellStyle name="Standard 2 7 14 3" xfId="0"/>
    <cellStyle name="Standard 2 7 14 4" xfId="0"/>
    <cellStyle name="Standard 2 7 15" xfId="0"/>
    <cellStyle name="Standard 2 7 15 2" xfId="0"/>
    <cellStyle name="Standard 2 7 15 3" xfId="0"/>
    <cellStyle name="Standard 2 7 15 4" xfId="0"/>
    <cellStyle name="Standard 2 7 16" xfId="0"/>
    <cellStyle name="Standard 2 7 16 2" xfId="0"/>
    <cellStyle name="Standard 2 7 16 3" xfId="0"/>
    <cellStyle name="Standard 2 7 16 4" xfId="0"/>
    <cellStyle name="Standard 2 7 17" xfId="0"/>
    <cellStyle name="Standard 2 7 17 2" xfId="0"/>
    <cellStyle name="Standard 2 7 17 3" xfId="0"/>
    <cellStyle name="Standard 2 7 17 4" xfId="0"/>
    <cellStyle name="Standard 2 7 18" xfId="0"/>
    <cellStyle name="Standard 2 7 18 2" xfId="0"/>
    <cellStyle name="Standard 2 7 18 3" xfId="0"/>
    <cellStyle name="Standard 2 7 18 4" xfId="0"/>
    <cellStyle name="Standard 2 7 19" xfId="0"/>
    <cellStyle name="Standard 2 7 19 2" xfId="0"/>
    <cellStyle name="Standard 2 7 19 3" xfId="0"/>
    <cellStyle name="Standard 2 7 19 4" xfId="0"/>
    <cellStyle name="Standard 2 7 2" xfId="0"/>
    <cellStyle name="Standard 2 7 2 2" xfId="0"/>
    <cellStyle name="Standard 2 7 2 3" xfId="0"/>
    <cellStyle name="Standard 2 7 2 4" xfId="0"/>
    <cellStyle name="Standard 2 7 20" xfId="0"/>
    <cellStyle name="Standard 2 7 20 2" xfId="0"/>
    <cellStyle name="Standard 2 7 20 3" xfId="0"/>
    <cellStyle name="Standard 2 7 20 4" xfId="0"/>
    <cellStyle name="Standard 2 7 21" xfId="0"/>
    <cellStyle name="Standard 2 7 21 2" xfId="0"/>
    <cellStyle name="Standard 2 7 21 3" xfId="0"/>
    <cellStyle name="Standard 2 7 21 4" xfId="0"/>
    <cellStyle name="Standard 2 7 22" xfId="0"/>
    <cellStyle name="Standard 2 7 22 2" xfId="0"/>
    <cellStyle name="Standard 2 7 22 3" xfId="0"/>
    <cellStyle name="Standard 2 7 22 4" xfId="0"/>
    <cellStyle name="Standard 2 7 23" xfId="0"/>
    <cellStyle name="Standard 2 7 23 2" xfId="0"/>
    <cellStyle name="Standard 2 7 23 3" xfId="0"/>
    <cellStyle name="Standard 2 7 23 4" xfId="0"/>
    <cellStyle name="Standard 2 7 24" xfId="0"/>
    <cellStyle name="Standard 2 7 24 2" xfId="0"/>
    <cellStyle name="Standard 2 7 24 3" xfId="0"/>
    <cellStyle name="Standard 2 7 24 4" xfId="0"/>
    <cellStyle name="Standard 2 7 25" xfId="0"/>
    <cellStyle name="Standard 2 7 25 2" xfId="0"/>
    <cellStyle name="Standard 2 7 25 3" xfId="0"/>
    <cellStyle name="Standard 2 7 25 4" xfId="0"/>
    <cellStyle name="Standard 2 7 26" xfId="0"/>
    <cellStyle name="Standard 2 7 26 2" xfId="0"/>
    <cellStyle name="Standard 2 7 26 3" xfId="0"/>
    <cellStyle name="Standard 2 7 26 4" xfId="0"/>
    <cellStyle name="Standard 2 7 27" xfId="0"/>
    <cellStyle name="Standard 2 7 27 2" xfId="0"/>
    <cellStyle name="Standard 2 7 27 3" xfId="0"/>
    <cellStyle name="Standard 2 7 27 4" xfId="0"/>
    <cellStyle name="Standard 2 7 28" xfId="0"/>
    <cellStyle name="Standard 2 7 28 2" xfId="0"/>
    <cellStyle name="Standard 2 7 28 3" xfId="0"/>
    <cellStyle name="Standard 2 7 28 4" xfId="0"/>
    <cellStyle name="Standard 2 7 29" xfId="0"/>
    <cellStyle name="Standard 2 7 3" xfId="0"/>
    <cellStyle name="Standard 2 7 3 2" xfId="0"/>
    <cellStyle name="Standard 2 7 3 3" xfId="0"/>
    <cellStyle name="Standard 2 7 3 4" xfId="0"/>
    <cellStyle name="Standard 2 7 30" xfId="0"/>
    <cellStyle name="Standard 2 7 31" xfId="0"/>
    <cellStyle name="Standard 2 7 32" xfId="0"/>
    <cellStyle name="Standard 2 7 32 2" xfId="0"/>
    <cellStyle name="Standard 2 7 33" xfId="0"/>
    <cellStyle name="Standard 2 7 33 2" xfId="0"/>
    <cellStyle name="Standard 2 7 4" xfId="0"/>
    <cellStyle name="Standard 2 7 4 2" xfId="0"/>
    <cellStyle name="Standard 2 7 4 3" xfId="0"/>
    <cellStyle name="Standard 2 7 4 4" xfId="0"/>
    <cellStyle name="Standard 2 7 5" xfId="0"/>
    <cellStyle name="Standard 2 7 5 2" xfId="0"/>
    <cellStyle name="Standard 2 7 5 3" xfId="0"/>
    <cellStyle name="Standard 2 7 5 4" xfId="0"/>
    <cellStyle name="Standard 2 7 6" xfId="0"/>
    <cellStyle name="Standard 2 7 6 2" xfId="0"/>
    <cellStyle name="Standard 2 7 6 3" xfId="0"/>
    <cellStyle name="Standard 2 7 6 4" xfId="0"/>
    <cellStyle name="Standard 2 7 7" xfId="0"/>
    <cellStyle name="Standard 2 7 7 2" xfId="0"/>
    <cellStyle name="Standard 2 7 7 3" xfId="0"/>
    <cellStyle name="Standard 2 7 7 4" xfId="0"/>
    <cellStyle name="Standard 2 7 8" xfId="0"/>
    <cellStyle name="Standard 2 7 8 2" xfId="0"/>
    <cellStyle name="Standard 2 7 8 3" xfId="0"/>
    <cellStyle name="Standard 2 7 8 4" xfId="0"/>
    <cellStyle name="Standard 2 7 9" xfId="0"/>
    <cellStyle name="Standard 2 7 9 2" xfId="0"/>
    <cellStyle name="Standard 2 7 9 3" xfId="0"/>
    <cellStyle name="Standard 2 7 9 4" xfId="0"/>
    <cellStyle name="Standard 2 7_Data" xfId="0"/>
    <cellStyle name="Standard 2 8" xfId="0"/>
    <cellStyle name="Standard 2 8 10" xfId="0"/>
    <cellStyle name="Standard 2 8 10 2" xfId="0"/>
    <cellStyle name="Standard 2 8 10 3" xfId="0"/>
    <cellStyle name="Standard 2 8 10 4" xfId="0"/>
    <cellStyle name="Standard 2 8 11" xfId="0"/>
    <cellStyle name="Standard 2 8 11 2" xfId="0"/>
    <cellStyle name="Standard 2 8 11 3" xfId="0"/>
    <cellStyle name="Standard 2 8 11 4" xfId="0"/>
    <cellStyle name="Standard 2 8 12" xfId="0"/>
    <cellStyle name="Standard 2 8 12 2" xfId="0"/>
    <cellStyle name="Standard 2 8 12 3" xfId="0"/>
    <cellStyle name="Standard 2 8 12 4" xfId="0"/>
    <cellStyle name="Standard 2 8 13" xfId="0"/>
    <cellStyle name="Standard 2 8 13 2" xfId="0"/>
    <cellStyle name="Standard 2 8 13 3" xfId="0"/>
    <cellStyle name="Standard 2 8 13 4" xfId="0"/>
    <cellStyle name="Standard 2 8 14" xfId="0"/>
    <cellStyle name="Standard 2 8 14 2" xfId="0"/>
    <cellStyle name="Standard 2 8 14 3" xfId="0"/>
    <cellStyle name="Standard 2 8 14 4" xfId="0"/>
    <cellStyle name="Standard 2 8 15" xfId="0"/>
    <cellStyle name="Standard 2 8 15 2" xfId="0"/>
    <cellStyle name="Standard 2 8 15 3" xfId="0"/>
    <cellStyle name="Standard 2 8 15 4" xfId="0"/>
    <cellStyle name="Standard 2 8 16" xfId="0"/>
    <cellStyle name="Standard 2 8 16 2" xfId="0"/>
    <cellStyle name="Standard 2 8 16 3" xfId="0"/>
    <cellStyle name="Standard 2 8 16 4" xfId="0"/>
    <cellStyle name="Standard 2 8 17" xfId="0"/>
    <cellStyle name="Standard 2 8 17 2" xfId="0"/>
    <cellStyle name="Standard 2 8 17 3" xfId="0"/>
    <cellStyle name="Standard 2 8 17 4" xfId="0"/>
    <cellStyle name="Standard 2 8 18" xfId="0"/>
    <cellStyle name="Standard 2 8 18 2" xfId="0"/>
    <cellStyle name="Standard 2 8 18 3" xfId="0"/>
    <cellStyle name="Standard 2 8 18 4" xfId="0"/>
    <cellStyle name="Standard 2 8 19" xfId="0"/>
    <cellStyle name="Standard 2 8 19 2" xfId="0"/>
    <cellStyle name="Standard 2 8 19 3" xfId="0"/>
    <cellStyle name="Standard 2 8 19 4" xfId="0"/>
    <cellStyle name="Standard 2 8 2" xfId="0"/>
    <cellStyle name="Standard 2 8 2 2" xfId="0"/>
    <cellStyle name="Standard 2 8 2 3" xfId="0"/>
    <cellStyle name="Standard 2 8 2 4" xfId="0"/>
    <cellStyle name="Standard 2 8 20" xfId="0"/>
    <cellStyle name="Standard 2 8 20 2" xfId="0"/>
    <cellStyle name="Standard 2 8 20 3" xfId="0"/>
    <cellStyle name="Standard 2 8 20 4" xfId="0"/>
    <cellStyle name="Standard 2 8 21" xfId="0"/>
    <cellStyle name="Standard 2 8 21 2" xfId="0"/>
    <cellStyle name="Standard 2 8 21 3" xfId="0"/>
    <cellStyle name="Standard 2 8 21 4" xfId="0"/>
    <cellStyle name="Standard 2 8 22" xfId="0"/>
    <cellStyle name="Standard 2 8 22 2" xfId="0"/>
    <cellStyle name="Standard 2 8 22 3" xfId="0"/>
    <cellStyle name="Standard 2 8 22 4" xfId="0"/>
    <cellStyle name="Standard 2 8 23" xfId="0"/>
    <cellStyle name="Standard 2 8 23 2" xfId="0"/>
    <cellStyle name="Standard 2 8 23 3" xfId="0"/>
    <cellStyle name="Standard 2 8 23 4" xfId="0"/>
    <cellStyle name="Standard 2 8 24" xfId="0"/>
    <cellStyle name="Standard 2 8 24 2" xfId="0"/>
    <cellStyle name="Standard 2 8 24 3" xfId="0"/>
    <cellStyle name="Standard 2 8 24 4" xfId="0"/>
    <cellStyle name="Standard 2 8 25" xfId="0"/>
    <cellStyle name="Standard 2 8 25 2" xfId="0"/>
    <cellStyle name="Standard 2 8 25 3" xfId="0"/>
    <cellStyle name="Standard 2 8 25 4" xfId="0"/>
    <cellStyle name="Standard 2 8 26" xfId="0"/>
    <cellStyle name="Standard 2 8 26 2" xfId="0"/>
    <cellStyle name="Standard 2 8 26 3" xfId="0"/>
    <cellStyle name="Standard 2 8 26 4" xfId="0"/>
    <cellStyle name="Standard 2 8 27" xfId="0"/>
    <cellStyle name="Standard 2 8 27 2" xfId="0"/>
    <cellStyle name="Standard 2 8 27 3" xfId="0"/>
    <cellStyle name="Standard 2 8 27 4" xfId="0"/>
    <cellStyle name="Standard 2 8 28" xfId="0"/>
    <cellStyle name="Standard 2 8 28 2" xfId="0"/>
    <cellStyle name="Standard 2 8 28 3" xfId="0"/>
    <cellStyle name="Standard 2 8 28 4" xfId="0"/>
    <cellStyle name="Standard 2 8 29" xfId="0"/>
    <cellStyle name="Standard 2 8 3" xfId="0"/>
    <cellStyle name="Standard 2 8 3 2" xfId="0"/>
    <cellStyle name="Standard 2 8 3 3" xfId="0"/>
    <cellStyle name="Standard 2 8 3 4" xfId="0"/>
    <cellStyle name="Standard 2 8 30" xfId="0"/>
    <cellStyle name="Standard 2 8 31" xfId="0"/>
    <cellStyle name="Standard 2 8 32" xfId="0"/>
    <cellStyle name="Standard 2 8 32 2" xfId="0"/>
    <cellStyle name="Standard 2 8 33" xfId="0"/>
    <cellStyle name="Standard 2 8 33 2" xfId="0"/>
    <cellStyle name="Standard 2 8 4" xfId="0"/>
    <cellStyle name="Standard 2 8 4 2" xfId="0"/>
    <cellStyle name="Standard 2 8 4 3" xfId="0"/>
    <cellStyle name="Standard 2 8 4 4" xfId="0"/>
    <cellStyle name="Standard 2 8 5" xfId="0"/>
    <cellStyle name="Standard 2 8 5 2" xfId="0"/>
    <cellStyle name="Standard 2 8 5 3" xfId="0"/>
    <cellStyle name="Standard 2 8 5 4" xfId="0"/>
    <cellStyle name="Standard 2 8 6" xfId="0"/>
    <cellStyle name="Standard 2 8 6 2" xfId="0"/>
    <cellStyle name="Standard 2 8 6 3" xfId="0"/>
    <cellStyle name="Standard 2 8 6 4" xfId="0"/>
    <cellStyle name="Standard 2 8 7" xfId="0"/>
    <cellStyle name="Standard 2 8 7 2" xfId="0"/>
    <cellStyle name="Standard 2 8 7 3" xfId="0"/>
    <cellStyle name="Standard 2 8 7 4" xfId="0"/>
    <cellStyle name="Standard 2 8 8" xfId="0"/>
    <cellStyle name="Standard 2 8 8 2" xfId="0"/>
    <cellStyle name="Standard 2 8 8 3" xfId="0"/>
    <cellStyle name="Standard 2 8 8 4" xfId="0"/>
    <cellStyle name="Standard 2 8 9" xfId="0"/>
    <cellStyle name="Standard 2 8 9 2" xfId="0"/>
    <cellStyle name="Standard 2 8 9 3" xfId="0"/>
    <cellStyle name="Standard 2 8 9 4" xfId="0"/>
    <cellStyle name="Standard 2 8_Data" xfId="0"/>
    <cellStyle name="Standard 2 9" xfId="0"/>
    <cellStyle name="Standard 2 9 10" xfId="0"/>
    <cellStyle name="Standard 2 9 10 2" xfId="0"/>
    <cellStyle name="Standard 2 9 10 3" xfId="0"/>
    <cellStyle name="Standard 2 9 10 4" xfId="0"/>
    <cellStyle name="Standard 2 9 11" xfId="0"/>
    <cellStyle name="Standard 2 9 11 2" xfId="0"/>
    <cellStyle name="Standard 2 9 11 3" xfId="0"/>
    <cellStyle name="Standard 2 9 11 4" xfId="0"/>
    <cellStyle name="Standard 2 9 12" xfId="0"/>
    <cellStyle name="Standard 2 9 12 2" xfId="0"/>
    <cellStyle name="Standard 2 9 12 3" xfId="0"/>
    <cellStyle name="Standard 2 9 12 4" xfId="0"/>
    <cellStyle name="Standard 2 9 13" xfId="0"/>
    <cellStyle name="Standard 2 9 13 2" xfId="0"/>
    <cellStyle name="Standard 2 9 13 3" xfId="0"/>
    <cellStyle name="Standard 2 9 13 4" xfId="0"/>
    <cellStyle name="Standard 2 9 14" xfId="0"/>
    <cellStyle name="Standard 2 9 14 2" xfId="0"/>
    <cellStyle name="Standard 2 9 14 3" xfId="0"/>
    <cellStyle name="Standard 2 9 14 4" xfId="0"/>
    <cellStyle name="Standard 2 9 15" xfId="0"/>
    <cellStyle name="Standard 2 9 15 2" xfId="0"/>
    <cellStyle name="Standard 2 9 15 3" xfId="0"/>
    <cellStyle name="Standard 2 9 15 4" xfId="0"/>
    <cellStyle name="Standard 2 9 16" xfId="0"/>
    <cellStyle name="Standard 2 9 16 2" xfId="0"/>
    <cellStyle name="Standard 2 9 16 3" xfId="0"/>
    <cellStyle name="Standard 2 9 16 4" xfId="0"/>
    <cellStyle name="Standard 2 9 17" xfId="0"/>
    <cellStyle name="Standard 2 9 17 2" xfId="0"/>
    <cellStyle name="Standard 2 9 17 3" xfId="0"/>
    <cellStyle name="Standard 2 9 17 4" xfId="0"/>
    <cellStyle name="Standard 2 9 18" xfId="0"/>
    <cellStyle name="Standard 2 9 18 2" xfId="0"/>
    <cellStyle name="Standard 2 9 18 3" xfId="0"/>
    <cellStyle name="Standard 2 9 18 4" xfId="0"/>
    <cellStyle name="Standard 2 9 19" xfId="0"/>
    <cellStyle name="Standard 2 9 19 2" xfId="0"/>
    <cellStyle name="Standard 2 9 19 3" xfId="0"/>
    <cellStyle name="Standard 2 9 19 4" xfId="0"/>
    <cellStyle name="Standard 2 9 2" xfId="0"/>
    <cellStyle name="Standard 2 9 2 2" xfId="0"/>
    <cellStyle name="Standard 2 9 2 3" xfId="0"/>
    <cellStyle name="Standard 2 9 2 4" xfId="0"/>
    <cellStyle name="Standard 2 9 20" xfId="0"/>
    <cellStyle name="Standard 2 9 20 2" xfId="0"/>
    <cellStyle name="Standard 2 9 20 3" xfId="0"/>
    <cellStyle name="Standard 2 9 20 4" xfId="0"/>
    <cellStyle name="Standard 2 9 21" xfId="0"/>
    <cellStyle name="Standard 2 9 21 2" xfId="0"/>
    <cellStyle name="Standard 2 9 21 3" xfId="0"/>
    <cellStyle name="Standard 2 9 21 4" xfId="0"/>
    <cellStyle name="Standard 2 9 22" xfId="0"/>
    <cellStyle name="Standard 2 9 22 2" xfId="0"/>
    <cellStyle name="Standard 2 9 22 3" xfId="0"/>
    <cellStyle name="Standard 2 9 22 4" xfId="0"/>
    <cellStyle name="Standard 2 9 23" xfId="0"/>
    <cellStyle name="Standard 2 9 23 2" xfId="0"/>
    <cellStyle name="Standard 2 9 23 3" xfId="0"/>
    <cellStyle name="Standard 2 9 23 4" xfId="0"/>
    <cellStyle name="Standard 2 9 24" xfId="0"/>
    <cellStyle name="Standard 2 9 24 2" xfId="0"/>
    <cellStyle name="Standard 2 9 24 3" xfId="0"/>
    <cellStyle name="Standard 2 9 24 4" xfId="0"/>
    <cellStyle name="Standard 2 9 25" xfId="0"/>
    <cellStyle name="Standard 2 9 25 2" xfId="0"/>
    <cellStyle name="Standard 2 9 25 3" xfId="0"/>
    <cellStyle name="Standard 2 9 25 4" xfId="0"/>
    <cellStyle name="Standard 2 9 26" xfId="0"/>
    <cellStyle name="Standard 2 9 26 2" xfId="0"/>
    <cellStyle name="Standard 2 9 26 3" xfId="0"/>
    <cellStyle name="Standard 2 9 26 4" xfId="0"/>
    <cellStyle name="Standard 2 9 27" xfId="0"/>
    <cellStyle name="Standard 2 9 27 2" xfId="0"/>
    <cellStyle name="Standard 2 9 27 3" xfId="0"/>
    <cellStyle name="Standard 2 9 27 4" xfId="0"/>
    <cellStyle name="Standard 2 9 28" xfId="0"/>
    <cellStyle name="Standard 2 9 28 2" xfId="0"/>
    <cellStyle name="Standard 2 9 28 3" xfId="0"/>
    <cellStyle name="Standard 2 9 28 4" xfId="0"/>
    <cellStyle name="Standard 2 9 29" xfId="0"/>
    <cellStyle name="Standard 2 9 3" xfId="0"/>
    <cellStyle name="Standard 2 9 3 2" xfId="0"/>
    <cellStyle name="Standard 2 9 3 3" xfId="0"/>
    <cellStyle name="Standard 2 9 3 4" xfId="0"/>
    <cellStyle name="Standard 2 9 30" xfId="0"/>
    <cellStyle name="Standard 2 9 31" xfId="0"/>
    <cellStyle name="Standard 2 9 32" xfId="0"/>
    <cellStyle name="Standard 2 9 32 2" xfId="0"/>
    <cellStyle name="Standard 2 9 33" xfId="0"/>
    <cellStyle name="Standard 2 9 33 2" xfId="0"/>
    <cellStyle name="Standard 2 9 4" xfId="0"/>
    <cellStyle name="Standard 2 9 4 2" xfId="0"/>
    <cellStyle name="Standard 2 9 4 3" xfId="0"/>
    <cellStyle name="Standard 2 9 4 4" xfId="0"/>
    <cellStyle name="Standard 2 9 5" xfId="0"/>
    <cellStyle name="Standard 2 9 5 2" xfId="0"/>
    <cellStyle name="Standard 2 9 5 3" xfId="0"/>
    <cellStyle name="Standard 2 9 5 4" xfId="0"/>
    <cellStyle name="Standard 2 9 6" xfId="0"/>
    <cellStyle name="Standard 2 9 6 2" xfId="0"/>
    <cellStyle name="Standard 2 9 6 3" xfId="0"/>
    <cellStyle name="Standard 2 9 6 4" xfId="0"/>
    <cellStyle name="Standard 2 9 7" xfId="0"/>
    <cellStyle name="Standard 2 9 7 2" xfId="0"/>
    <cellStyle name="Standard 2 9 7 3" xfId="0"/>
    <cellStyle name="Standard 2 9 7 4" xfId="0"/>
    <cellStyle name="Standard 2 9 8" xfId="0"/>
    <cellStyle name="Standard 2 9 8 2" xfId="0"/>
    <cellStyle name="Standard 2 9 8 3" xfId="0"/>
    <cellStyle name="Standard 2 9 8 4" xfId="0"/>
    <cellStyle name="Standard 2 9 9" xfId="0"/>
    <cellStyle name="Standard 2 9 9 2" xfId="0"/>
    <cellStyle name="Standard 2 9 9 3" xfId="0"/>
    <cellStyle name="Standard 2 9 9 4" xfId="0"/>
    <cellStyle name="Standard 2 9_Data" xfId="0"/>
    <cellStyle name="Standard 23" xfId="0"/>
    <cellStyle name="Standard 23 2" xfId="0"/>
    <cellStyle name="Standard 24" xfId="0"/>
    <cellStyle name="Standard 24 2" xfId="0"/>
    <cellStyle name="Standard 25" xfId="0"/>
    <cellStyle name="Standard 25 2" xfId="0"/>
    <cellStyle name="Standard 3" xfId="0"/>
    <cellStyle name="Standard 3 10" xfId="0"/>
    <cellStyle name="Standard 3 10 2" xfId="0"/>
    <cellStyle name="Standard 3 10 3" xfId="0"/>
    <cellStyle name="Standard 3 10 4" xfId="0"/>
    <cellStyle name="Standard 3 11" xfId="0"/>
    <cellStyle name="Standard 3 11 2" xfId="0"/>
    <cellStyle name="Standard 3 11 3" xfId="0"/>
    <cellStyle name="Standard 3 11 4" xfId="0"/>
    <cellStyle name="Standard 3 12" xfId="0"/>
    <cellStyle name="Standard 3 12 2" xfId="0"/>
    <cellStyle name="Standard 3 12 3" xfId="0"/>
    <cellStyle name="Standard 3 12 4" xfId="0"/>
    <cellStyle name="Standard 3 13" xfId="0"/>
    <cellStyle name="Standard 3 13 2" xfId="0"/>
    <cellStyle name="Standard 3 13 3" xfId="0"/>
    <cellStyle name="Standard 3 13 4" xfId="0"/>
    <cellStyle name="Standard 3 14" xfId="0"/>
    <cellStyle name="Standard 3 14 2" xfId="0"/>
    <cellStyle name="Standard 3 14 3" xfId="0"/>
    <cellStyle name="Standard 3 14 4" xfId="0"/>
    <cellStyle name="Standard 3 15" xfId="0"/>
    <cellStyle name="Standard 3 15 2" xfId="0"/>
    <cellStyle name="Standard 3 15 3" xfId="0"/>
    <cellStyle name="Standard 3 15 4" xfId="0"/>
    <cellStyle name="Standard 3 16" xfId="0"/>
    <cellStyle name="Standard 3 16 2" xfId="0"/>
    <cellStyle name="Standard 3 16 3" xfId="0"/>
    <cellStyle name="Standard 3 16 4" xfId="0"/>
    <cellStyle name="Standard 3 17" xfId="0"/>
    <cellStyle name="Standard 3 17 2" xfId="0"/>
    <cellStyle name="Standard 3 17 3" xfId="0"/>
    <cellStyle name="Standard 3 17 4" xfId="0"/>
    <cellStyle name="Standard 3 18" xfId="0"/>
    <cellStyle name="Standard 3 18 2" xfId="0"/>
    <cellStyle name="Standard 3 18 3" xfId="0"/>
    <cellStyle name="Standard 3 18 4" xfId="0"/>
    <cellStyle name="Standard 3 19" xfId="0"/>
    <cellStyle name="Standard 3 19 2" xfId="0"/>
    <cellStyle name="Standard 3 19 3" xfId="0"/>
    <cellStyle name="Standard 3 19 4" xfId="0"/>
    <cellStyle name="Standard 3 2" xfId="0"/>
    <cellStyle name="Standard 3 2 10" xfId="0"/>
    <cellStyle name="Standard 3 2 2" xfId="0"/>
    <cellStyle name="Standard 3 2 3" xfId="0"/>
    <cellStyle name="Standard 3 2 4" xfId="0"/>
    <cellStyle name="Standard 3 2 5" xfId="0"/>
    <cellStyle name="Standard 3 2 5 2" xfId="0"/>
    <cellStyle name="Standard 3 2 6" xfId="0"/>
    <cellStyle name="Standard 3 2 6 2" xfId="0"/>
    <cellStyle name="Standard 3 2 7" xfId="0"/>
    <cellStyle name="Standard 3 2 7 2" xfId="0"/>
    <cellStyle name="Standard 3 2 8" xfId="0"/>
    <cellStyle name="Standard 3 2 8 2" xfId="0"/>
    <cellStyle name="Standard 3 2 9" xfId="0"/>
    <cellStyle name="Standard 3 20" xfId="0"/>
    <cellStyle name="Standard 3 20 2" xfId="0"/>
    <cellStyle name="Standard 3 20 3" xfId="0"/>
    <cellStyle name="Standard 3 20 4" xfId="0"/>
    <cellStyle name="Standard 3 21" xfId="0"/>
    <cellStyle name="Standard 3 21 2" xfId="0"/>
    <cellStyle name="Standard 3 21 3" xfId="0"/>
    <cellStyle name="Standard 3 21 4" xfId="0"/>
    <cellStyle name="Standard 3 22" xfId="0"/>
    <cellStyle name="Standard 3 22 2" xfId="0"/>
    <cellStyle name="Standard 3 22 3" xfId="0"/>
    <cellStyle name="Standard 3 22 4" xfId="0"/>
    <cellStyle name="Standard 3 23" xfId="0"/>
    <cellStyle name="Standard 3 23 2" xfId="0"/>
    <cellStyle name="Standard 3 23 3" xfId="0"/>
    <cellStyle name="Standard 3 23 4" xfId="0"/>
    <cellStyle name="Standard 3 24" xfId="0"/>
    <cellStyle name="Standard 3 24 2" xfId="0"/>
    <cellStyle name="Standard 3 24 3" xfId="0"/>
    <cellStyle name="Standard 3 24 4" xfId="0"/>
    <cellStyle name="Standard 3 25" xfId="0"/>
    <cellStyle name="Standard 3 25 2" xfId="0"/>
    <cellStyle name="Standard 3 25 3" xfId="0"/>
    <cellStyle name="Standard 3 25 4" xfId="0"/>
    <cellStyle name="Standard 3 26" xfId="0"/>
    <cellStyle name="Standard 3 26 2" xfId="0"/>
    <cellStyle name="Standard 3 26 3" xfId="0"/>
    <cellStyle name="Standard 3 26 4" xfId="0"/>
    <cellStyle name="Standard 3 27" xfId="0"/>
    <cellStyle name="Standard 3 27 2" xfId="0"/>
    <cellStyle name="Standard 3 27 3" xfId="0"/>
    <cellStyle name="Standard 3 27 4" xfId="0"/>
    <cellStyle name="Standard 3 28" xfId="0"/>
    <cellStyle name="Standard 3 28 2" xfId="0"/>
    <cellStyle name="Standard 3 28 3" xfId="0"/>
    <cellStyle name="Standard 3 28 4" xfId="0"/>
    <cellStyle name="Standard 3 29" xfId="0"/>
    <cellStyle name="Standard 3 2_Data" xfId="0"/>
    <cellStyle name="Standard 3 3" xfId="0"/>
    <cellStyle name="Standard 3 3 10" xfId="0"/>
    <cellStyle name="Standard 3 3 2" xfId="0"/>
    <cellStyle name="Standard 3 3 3" xfId="0"/>
    <cellStyle name="Standard 3 3 4" xfId="0"/>
    <cellStyle name="Standard 3 3 5" xfId="0"/>
    <cellStyle name="Standard 3 3 5 2" xfId="0"/>
    <cellStyle name="Standard 3 3 6" xfId="0"/>
    <cellStyle name="Standard 3 3 6 2" xfId="0"/>
    <cellStyle name="Standard 3 3 7" xfId="0"/>
    <cellStyle name="Standard 3 3 7 2" xfId="0"/>
    <cellStyle name="Standard 3 3 8" xfId="0"/>
    <cellStyle name="Standard 3 3 8 2" xfId="0"/>
    <cellStyle name="Standard 3 3 9" xfId="0"/>
    <cellStyle name="Standard 3 30" xfId="0"/>
    <cellStyle name="Standard 3 31" xfId="0"/>
    <cellStyle name="Standard 3 32" xfId="0"/>
    <cellStyle name="Standard 3 32 2" xfId="0"/>
    <cellStyle name="Standard 3 33" xfId="0"/>
    <cellStyle name="Standard 3 33 2" xfId="0"/>
    <cellStyle name="Standard 3 34" xfId="0"/>
    <cellStyle name="Standard 3 35" xfId="0"/>
    <cellStyle name="Standard 3 36" xfId="0"/>
    <cellStyle name="Standard 3 3_Data" xfId="0"/>
    <cellStyle name="Standard 3 4" xfId="0"/>
    <cellStyle name="Standard 3 4 2" xfId="0"/>
    <cellStyle name="Standard 3 4 3" xfId="0"/>
    <cellStyle name="Standard 3 4 4" xfId="0"/>
    <cellStyle name="Standard 3 5" xfId="0"/>
    <cellStyle name="Standard 3 5 2" xfId="0"/>
    <cellStyle name="Standard 3 5 3" xfId="0"/>
    <cellStyle name="Standard 3 5 4" xfId="0"/>
    <cellStyle name="Standard 3 6" xfId="0"/>
    <cellStyle name="Standard 3 6 2" xfId="0"/>
    <cellStyle name="Standard 3 6 3" xfId="0"/>
    <cellStyle name="Standard 3 6 4" xfId="0"/>
    <cellStyle name="Standard 3 7" xfId="0"/>
    <cellStyle name="Standard 3 7 2" xfId="0"/>
    <cellStyle name="Standard 3 7 3" xfId="0"/>
    <cellStyle name="Standard 3 7 4" xfId="0"/>
    <cellStyle name="Standard 3 8" xfId="0"/>
    <cellStyle name="Standard 3 8 2" xfId="0"/>
    <cellStyle name="Standard 3 8 3" xfId="0"/>
    <cellStyle name="Standard 3 8 4" xfId="0"/>
    <cellStyle name="Standard 3 9" xfId="0"/>
    <cellStyle name="Standard 3 9 2" xfId="0"/>
    <cellStyle name="Standard 3 9 3" xfId="0"/>
    <cellStyle name="Standard 3 9 4" xfId="0"/>
    <cellStyle name="Standard 4" xfId="0"/>
    <cellStyle name="Standard 4 2" xfId="0"/>
    <cellStyle name="Standard 4 2 2" xfId="0"/>
    <cellStyle name="Standard 4 3" xfId="0"/>
    <cellStyle name="Standard 4 4" xfId="0"/>
    <cellStyle name="Standard 4 4 2" xfId="0"/>
    <cellStyle name="Standard 5" xfId="0"/>
    <cellStyle name="Standard 5 2" xfId="0"/>
    <cellStyle name="Standard 5 2 2" xfId="0"/>
    <cellStyle name="Standard 5 2 2 2" xfId="0"/>
    <cellStyle name="Standard 5 2 3" xfId="0"/>
    <cellStyle name="Standard 6" xfId="0"/>
    <cellStyle name="Standard 6 2" xfId="0"/>
    <cellStyle name="Standard 6 3" xfId="0"/>
    <cellStyle name="Standard 7" xfId="0"/>
    <cellStyle name="Standard 7 2" xfId="0"/>
    <cellStyle name="Standard 7 2 2" xfId="0"/>
    <cellStyle name="Standard 7 2 2 2" xfId="0"/>
    <cellStyle name="Standard 7 2 2 2 2" xfId="0"/>
    <cellStyle name="Standard 7 2 2 3" xfId="0"/>
    <cellStyle name="Standard 7 2 3" xfId="0"/>
    <cellStyle name="Standard 7 2 3 2" xfId="0"/>
    <cellStyle name="Standard 7 2 4" xfId="0"/>
    <cellStyle name="Standard 7 3" xfId="0"/>
    <cellStyle name="Standard 7 4" xfId="0"/>
    <cellStyle name="Standard 7 4 2" xfId="0"/>
    <cellStyle name="Standard 7 4 2 2" xfId="0"/>
    <cellStyle name="Standard 7 4 2 2 2" xfId="0"/>
    <cellStyle name="Standard 7 4 2 3" xfId="0"/>
    <cellStyle name="Standard 7 4 3" xfId="0"/>
    <cellStyle name="Standard 7 4 3 2" xfId="0"/>
    <cellStyle name="Standard 7 4 4" xfId="0"/>
    <cellStyle name="Standard 8" xfId="0"/>
    <cellStyle name="Standard 9" xfId="0"/>
    <cellStyle name="Standard_FORECAST2001" xfId="0"/>
    <cellStyle name="Total 2" xfId="0"/>
    <cellStyle name="Total 2 2" xfId="0"/>
    <cellStyle name="Total 2 2 2" xfId="0"/>
    <cellStyle name="Total 2 2 2 2" xfId="0"/>
    <cellStyle name="Total 2 2 3" xfId="0"/>
    <cellStyle name="Total 2 3" xfId="0"/>
    <cellStyle name="Total 2 3 2" xfId="0"/>
    <cellStyle name="Total 2 3 2 2" xfId="0"/>
    <cellStyle name="Total 2 3 3" xfId="0"/>
    <cellStyle name="Total 2 4" xfId="0"/>
    <cellStyle name="Total 2 4 2" xfId="0"/>
    <cellStyle name="Total 2 4 2 2" xfId="0"/>
    <cellStyle name="Total 2 4 3" xfId="0"/>
    <cellStyle name="Total 2 5" xfId="0"/>
    <cellStyle name="Total 2 5 2" xfId="0"/>
    <cellStyle name="Total 2 5 2 2" xfId="0"/>
    <cellStyle name="Total 2 5 3" xfId="0"/>
    <cellStyle name="Total 2 6" xfId="0"/>
    <cellStyle name="Total 2 6 2" xfId="0"/>
    <cellStyle name="Total 2 7" xfId="0"/>
    <cellStyle name="Total 3" xfId="0"/>
    <cellStyle name="Total 3 2" xfId="0"/>
    <cellStyle name="Total 3 2 2" xfId="0"/>
    <cellStyle name="Total 3 2 2 2" xfId="0"/>
    <cellStyle name="Total 3 2 3" xfId="0"/>
    <cellStyle name="Total 3 3" xfId="0"/>
    <cellStyle name="Total 3 3 2" xfId="0"/>
    <cellStyle name="Total 3 3 2 2" xfId="0"/>
    <cellStyle name="Total 3 3 3" xfId="0"/>
    <cellStyle name="Total 3 4" xfId="0"/>
    <cellStyle name="Total 3 4 2" xfId="0"/>
    <cellStyle name="Total 3 4 2 2" xfId="0"/>
    <cellStyle name="Total 3 4 3" xfId="0"/>
    <cellStyle name="Total 3 5" xfId="0"/>
    <cellStyle name="Total 3 5 2" xfId="0"/>
    <cellStyle name="Total 3 5 2 2" xfId="0"/>
    <cellStyle name="Total 3 5 3" xfId="0"/>
    <cellStyle name="Total 3 6" xfId="0"/>
    <cellStyle name="Total 3 6 2" xfId="0"/>
    <cellStyle name="Total 3 7" xfId="0"/>
    <cellStyle name="Warning Text 2" xfId="0"/>
    <cellStyle name="Währung 2" xfId="0"/>
    <cellStyle name="Währung 3" xfId="0"/>
    <cellStyle name="Überschrift 5" xfId="0"/>
    <cellStyle name="Обычный 2" xfId="0"/>
    <cellStyle name="Обычный 2 2" xfId="0"/>
    <cellStyle name="Финансовый 2" xfId="0"/>
    <cellStyle name="ปกติ_Semi-Master File EXOCET 2006" xfId="0"/>
    <cellStyle name="一般 2" xfId="0"/>
    <cellStyle name="千位分隔[0]_1033GA_1" xfId="0"/>
    <cellStyle name="常规_06 Australia  order form" xfId="0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BFBFBF"/>
      <rgbColor rgb="FFFF00FF"/>
      <rgbColor rgb="FF00FFFF"/>
      <rgbColor rgb="FF9C6500"/>
      <rgbColor rgb="FF008000"/>
      <rgbColor rgb="FF000080"/>
      <rgbColor rgb="FF808000"/>
      <rgbColor rgb="FF800080"/>
      <rgbColor rgb="FFB3A2C7"/>
      <rgbColor rgb="FFC0C0C0"/>
      <rgbColor rgb="FF808080"/>
      <rgbColor rgb="FF95B3D7"/>
      <rgbColor rgb="FF953735"/>
      <rgbColor rgb="FFFFFFCC"/>
      <rgbColor rgb="FFD3D3D3"/>
      <rgbColor rgb="FF660066"/>
      <rgbColor rgb="FFFF8080"/>
      <rgbColor rgb="FF376092"/>
      <rgbColor rgb="FFCCCCFF"/>
      <rgbColor rgb="FF000080"/>
      <rgbColor rgb="FFFF00FF"/>
      <rgbColor rgb="FFD99694"/>
      <rgbColor rgb="FF00FFFF"/>
      <rgbColor rgb="FF800080"/>
      <rgbColor rgb="FF800000"/>
      <rgbColor rgb="FF008080"/>
      <rgbColor rgb="FF0000FF"/>
      <rgbColor rgb="FF00CCFF"/>
      <rgbColor rgb="FFC3D69B"/>
      <rgbColor rgb="FFCCFFCC"/>
      <rgbColor rgb="FFFFEB9C"/>
      <rgbColor rgb="FF93CDDD"/>
      <rgbColor rgb="FFFF99CC"/>
      <rgbColor rgb="FFCC99FF"/>
      <rgbColor rgb="FFFFCC99"/>
      <rgbColor rgb="FF8064A2"/>
      <rgbColor rgb="FF33CCCC"/>
      <rgbColor rgb="FFB2B2B2"/>
      <rgbColor rgb="FFFAC090"/>
      <rgbColor rgb="FFFF9900"/>
      <rgbColor rgb="FFE46C0A"/>
      <rgbColor rgb="FF666699"/>
      <rgbColor rgb="FF969696"/>
      <rgbColor rgb="FF1F497D"/>
      <rgbColor rgb="FF00B050"/>
      <rgbColor rgb="FF0D0D0D"/>
      <rgbColor rgb="FF4A452A"/>
      <rgbColor rgb="FF993300"/>
      <rgbColor rgb="FF683B71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9" Type="http://schemas.openxmlformats.org/officeDocument/2006/relationships/image" Target="../media/image9.png"/><Relationship Id="rId10" Type="http://schemas.openxmlformats.org/officeDocument/2006/relationships/image" Target="../media/image10.png"/><Relationship Id="rId11" Type="http://schemas.openxmlformats.org/officeDocument/2006/relationships/image" Target="../media/image11.png"/><Relationship Id="rId12" Type="http://schemas.openxmlformats.org/officeDocument/2006/relationships/image" Target="../media/image12.png"/><Relationship Id="rId13" Type="http://schemas.openxmlformats.org/officeDocument/2006/relationships/image" Target="../media/image13.png"/><Relationship Id="rId14" Type="http://schemas.openxmlformats.org/officeDocument/2006/relationships/image" Target="../media/image14.png"/><Relationship Id="rId15" Type="http://schemas.openxmlformats.org/officeDocument/2006/relationships/image" Target="../media/image15.png"/><Relationship Id="rId16" Type="http://schemas.openxmlformats.org/officeDocument/2006/relationships/image" Target="../media/image16.png"/><Relationship Id="rId17" Type="http://schemas.openxmlformats.org/officeDocument/2006/relationships/image" Target="../media/image17.png"/><Relationship Id="rId18" Type="http://schemas.openxmlformats.org/officeDocument/2006/relationships/image" Target="../media/image18.png"/><Relationship Id="rId19" Type="http://schemas.openxmlformats.org/officeDocument/2006/relationships/image" Target="../media/image19.png"/><Relationship Id="rId20" Type="http://schemas.openxmlformats.org/officeDocument/2006/relationships/image" Target="../media/image20.png"/><Relationship Id="rId21" Type="http://schemas.openxmlformats.org/officeDocument/2006/relationships/image" Target="../media/image21.png"/><Relationship Id="rId22" Type="http://schemas.openxmlformats.org/officeDocument/2006/relationships/image" Target="../media/image22.png"/><Relationship Id="rId23" Type="http://schemas.openxmlformats.org/officeDocument/2006/relationships/image" Target="../media/image23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34560</xdr:colOff>
      <xdr:row>0</xdr:row>
      <xdr:rowOff>206640</xdr:rowOff>
    </xdr:from>
    <xdr:to>
      <xdr:col>8</xdr:col>
      <xdr:colOff>352800</xdr:colOff>
      <xdr:row>3</xdr:row>
      <xdr:rowOff>16920</xdr:rowOff>
    </xdr:to>
    <xdr:pic>
      <xdr:nvPicPr>
        <xdr:cNvPr id="0" name="Grafik 23" descr=""/>
        <xdr:cNvPicPr/>
      </xdr:nvPicPr>
      <xdr:blipFill>
        <a:blip r:embed="rId1"/>
        <a:stretch/>
      </xdr:blipFill>
      <xdr:spPr>
        <a:xfrm>
          <a:off x="1304280" y="206640"/>
          <a:ext cx="10729080" cy="1326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1077840</xdr:colOff>
      <xdr:row>97</xdr:row>
      <xdr:rowOff>61560</xdr:rowOff>
    </xdr:from>
    <xdr:to>
      <xdr:col>1</xdr:col>
      <xdr:colOff>1722240</xdr:colOff>
      <xdr:row>102</xdr:row>
      <xdr:rowOff>46800</xdr:rowOff>
    </xdr:to>
    <xdr:pic>
      <xdr:nvPicPr>
        <xdr:cNvPr id="1" name="Grafik 1" descr=""/>
        <xdr:cNvPicPr/>
      </xdr:nvPicPr>
      <xdr:blipFill>
        <a:blip r:embed="rId2"/>
        <a:stretch/>
      </xdr:blipFill>
      <xdr:spPr>
        <a:xfrm>
          <a:off x="2347560" y="22553640"/>
          <a:ext cx="644400" cy="960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1099440</xdr:colOff>
      <xdr:row>104</xdr:row>
      <xdr:rowOff>73080</xdr:rowOff>
    </xdr:from>
    <xdr:to>
      <xdr:col>1</xdr:col>
      <xdr:colOff>1721880</xdr:colOff>
      <xdr:row>109</xdr:row>
      <xdr:rowOff>92880</xdr:rowOff>
    </xdr:to>
    <xdr:pic>
      <xdr:nvPicPr>
        <xdr:cNvPr id="2" name="Grafik 6" descr=""/>
        <xdr:cNvPicPr/>
      </xdr:nvPicPr>
      <xdr:blipFill>
        <a:blip r:embed="rId3"/>
        <a:stretch/>
      </xdr:blipFill>
      <xdr:spPr>
        <a:xfrm>
          <a:off x="2369160" y="23944320"/>
          <a:ext cx="622440" cy="979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1119960</xdr:colOff>
      <xdr:row>131</xdr:row>
      <xdr:rowOff>18000</xdr:rowOff>
    </xdr:from>
    <xdr:to>
      <xdr:col>1</xdr:col>
      <xdr:colOff>1721880</xdr:colOff>
      <xdr:row>136</xdr:row>
      <xdr:rowOff>89640</xdr:rowOff>
    </xdr:to>
    <xdr:pic>
      <xdr:nvPicPr>
        <xdr:cNvPr id="3" name="Grafik 7" descr=""/>
        <xdr:cNvPicPr/>
      </xdr:nvPicPr>
      <xdr:blipFill>
        <a:blip r:embed="rId4"/>
        <a:stretch/>
      </xdr:blipFill>
      <xdr:spPr>
        <a:xfrm>
          <a:off x="2389680" y="29429280"/>
          <a:ext cx="601920" cy="1020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1123200</xdr:colOff>
      <xdr:row>12</xdr:row>
      <xdr:rowOff>294120</xdr:rowOff>
    </xdr:from>
    <xdr:to>
      <xdr:col>1</xdr:col>
      <xdr:colOff>1721880</xdr:colOff>
      <xdr:row>16</xdr:row>
      <xdr:rowOff>105120</xdr:rowOff>
    </xdr:to>
    <xdr:pic>
      <xdr:nvPicPr>
        <xdr:cNvPr id="4" name="Grafik 8" descr=""/>
        <xdr:cNvPicPr/>
      </xdr:nvPicPr>
      <xdr:blipFill>
        <a:blip r:embed="rId5"/>
        <a:stretch/>
      </xdr:blipFill>
      <xdr:spPr>
        <a:xfrm>
          <a:off x="2392920" y="4629600"/>
          <a:ext cx="598680" cy="992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1153080</xdr:colOff>
      <xdr:row>28</xdr:row>
      <xdr:rowOff>136800</xdr:rowOff>
    </xdr:from>
    <xdr:to>
      <xdr:col>1</xdr:col>
      <xdr:colOff>1722240</xdr:colOff>
      <xdr:row>33</xdr:row>
      <xdr:rowOff>93600</xdr:rowOff>
    </xdr:to>
    <xdr:pic>
      <xdr:nvPicPr>
        <xdr:cNvPr id="5" name="Grafik 9" descr=""/>
        <xdr:cNvPicPr/>
      </xdr:nvPicPr>
      <xdr:blipFill>
        <a:blip r:embed="rId6"/>
        <a:stretch/>
      </xdr:blipFill>
      <xdr:spPr>
        <a:xfrm>
          <a:off x="2422800" y="8135640"/>
          <a:ext cx="569160" cy="947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1175040</xdr:colOff>
      <xdr:row>20</xdr:row>
      <xdr:rowOff>3600</xdr:rowOff>
    </xdr:from>
    <xdr:to>
      <xdr:col>1</xdr:col>
      <xdr:colOff>1721880</xdr:colOff>
      <xdr:row>24</xdr:row>
      <xdr:rowOff>162000</xdr:rowOff>
    </xdr:to>
    <xdr:pic>
      <xdr:nvPicPr>
        <xdr:cNvPr id="6" name="Grafik 10" descr=""/>
        <xdr:cNvPicPr/>
      </xdr:nvPicPr>
      <xdr:blipFill>
        <a:blip r:embed="rId7"/>
        <a:stretch/>
      </xdr:blipFill>
      <xdr:spPr>
        <a:xfrm>
          <a:off x="2444760" y="6409800"/>
          <a:ext cx="546840" cy="951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1186920</xdr:colOff>
      <xdr:row>36</xdr:row>
      <xdr:rowOff>126000</xdr:rowOff>
    </xdr:from>
    <xdr:to>
      <xdr:col>1</xdr:col>
      <xdr:colOff>1721880</xdr:colOff>
      <xdr:row>41</xdr:row>
      <xdr:rowOff>93960</xdr:rowOff>
    </xdr:to>
    <xdr:pic>
      <xdr:nvPicPr>
        <xdr:cNvPr id="7" name="Grafik 11" descr=""/>
        <xdr:cNvPicPr/>
      </xdr:nvPicPr>
      <xdr:blipFill>
        <a:blip r:embed="rId8"/>
        <a:stretch/>
      </xdr:blipFill>
      <xdr:spPr>
        <a:xfrm>
          <a:off x="2456640" y="9717480"/>
          <a:ext cx="534960" cy="958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1181880</xdr:colOff>
      <xdr:row>59</xdr:row>
      <xdr:rowOff>165240</xdr:rowOff>
    </xdr:from>
    <xdr:to>
      <xdr:col>1</xdr:col>
      <xdr:colOff>1721880</xdr:colOff>
      <xdr:row>64</xdr:row>
      <xdr:rowOff>150480</xdr:rowOff>
    </xdr:to>
    <xdr:pic>
      <xdr:nvPicPr>
        <xdr:cNvPr id="8" name="Grafik 12" descr=""/>
        <xdr:cNvPicPr/>
      </xdr:nvPicPr>
      <xdr:blipFill>
        <a:blip r:embed="rId9"/>
        <a:stretch/>
      </xdr:blipFill>
      <xdr:spPr>
        <a:xfrm>
          <a:off x="2451600" y="14336280"/>
          <a:ext cx="540000" cy="960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1208160</xdr:colOff>
      <xdr:row>52</xdr:row>
      <xdr:rowOff>70200</xdr:rowOff>
    </xdr:from>
    <xdr:to>
      <xdr:col>1</xdr:col>
      <xdr:colOff>1722240</xdr:colOff>
      <xdr:row>57</xdr:row>
      <xdr:rowOff>38160</xdr:rowOff>
    </xdr:to>
    <xdr:pic>
      <xdr:nvPicPr>
        <xdr:cNvPr id="9" name="Grafik 14" descr=""/>
        <xdr:cNvPicPr/>
      </xdr:nvPicPr>
      <xdr:blipFill>
        <a:blip r:embed="rId10"/>
        <a:stretch/>
      </xdr:blipFill>
      <xdr:spPr>
        <a:xfrm>
          <a:off x="2477880" y="12846960"/>
          <a:ext cx="514080" cy="958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1210320</xdr:colOff>
      <xdr:row>66</xdr:row>
      <xdr:rowOff>76320</xdr:rowOff>
    </xdr:from>
    <xdr:to>
      <xdr:col>1</xdr:col>
      <xdr:colOff>1722240</xdr:colOff>
      <xdr:row>71</xdr:row>
      <xdr:rowOff>61560</xdr:rowOff>
    </xdr:to>
    <xdr:pic>
      <xdr:nvPicPr>
        <xdr:cNvPr id="10" name="Grafik 22" descr=""/>
        <xdr:cNvPicPr/>
      </xdr:nvPicPr>
      <xdr:blipFill>
        <a:blip r:embed="rId11"/>
        <a:stretch/>
      </xdr:blipFill>
      <xdr:spPr>
        <a:xfrm>
          <a:off x="2480040" y="15626520"/>
          <a:ext cx="511920" cy="960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1236240</xdr:colOff>
      <xdr:row>45</xdr:row>
      <xdr:rowOff>34920</xdr:rowOff>
    </xdr:from>
    <xdr:to>
      <xdr:col>1</xdr:col>
      <xdr:colOff>1721880</xdr:colOff>
      <xdr:row>49</xdr:row>
      <xdr:rowOff>193320</xdr:rowOff>
    </xdr:to>
    <xdr:pic>
      <xdr:nvPicPr>
        <xdr:cNvPr id="11" name="Grafik 24" descr=""/>
        <xdr:cNvPicPr/>
      </xdr:nvPicPr>
      <xdr:blipFill>
        <a:blip r:embed="rId12"/>
        <a:stretch/>
      </xdr:blipFill>
      <xdr:spPr>
        <a:xfrm>
          <a:off x="2505960" y="11417040"/>
          <a:ext cx="485640" cy="951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1190160</xdr:colOff>
      <xdr:row>75</xdr:row>
      <xdr:rowOff>123480</xdr:rowOff>
    </xdr:from>
    <xdr:to>
      <xdr:col>1</xdr:col>
      <xdr:colOff>1722240</xdr:colOff>
      <xdr:row>80</xdr:row>
      <xdr:rowOff>91440</xdr:rowOff>
    </xdr:to>
    <xdr:pic>
      <xdr:nvPicPr>
        <xdr:cNvPr id="12" name="Grafik 33" descr=""/>
        <xdr:cNvPicPr/>
      </xdr:nvPicPr>
      <xdr:blipFill>
        <a:blip r:embed="rId13"/>
        <a:stretch/>
      </xdr:blipFill>
      <xdr:spPr>
        <a:xfrm>
          <a:off x="2459880" y="18226440"/>
          <a:ext cx="532080" cy="968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1194840</xdr:colOff>
      <xdr:row>81</xdr:row>
      <xdr:rowOff>68760</xdr:rowOff>
    </xdr:from>
    <xdr:to>
      <xdr:col>1</xdr:col>
      <xdr:colOff>1721880</xdr:colOff>
      <xdr:row>86</xdr:row>
      <xdr:rowOff>36720</xdr:rowOff>
    </xdr:to>
    <xdr:pic>
      <xdr:nvPicPr>
        <xdr:cNvPr id="13" name="Grafik 35" descr=""/>
        <xdr:cNvPicPr/>
      </xdr:nvPicPr>
      <xdr:blipFill>
        <a:blip r:embed="rId14"/>
        <a:stretch/>
      </xdr:blipFill>
      <xdr:spPr>
        <a:xfrm>
          <a:off x="2464560" y="19377720"/>
          <a:ext cx="527040" cy="968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1167480</xdr:colOff>
      <xdr:row>87</xdr:row>
      <xdr:rowOff>18000</xdr:rowOff>
    </xdr:from>
    <xdr:to>
      <xdr:col>1</xdr:col>
      <xdr:colOff>1721880</xdr:colOff>
      <xdr:row>91</xdr:row>
      <xdr:rowOff>193680</xdr:rowOff>
    </xdr:to>
    <xdr:pic>
      <xdr:nvPicPr>
        <xdr:cNvPr id="14" name="Grafik 37" descr=""/>
        <xdr:cNvPicPr/>
      </xdr:nvPicPr>
      <xdr:blipFill>
        <a:blip r:embed="rId15"/>
        <a:stretch/>
      </xdr:blipFill>
      <xdr:spPr>
        <a:xfrm>
          <a:off x="2437200" y="20532600"/>
          <a:ext cx="554400" cy="968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1233360</xdr:colOff>
      <xdr:row>92</xdr:row>
      <xdr:rowOff>13320</xdr:rowOff>
    </xdr:from>
    <xdr:to>
      <xdr:col>1</xdr:col>
      <xdr:colOff>1722240</xdr:colOff>
      <xdr:row>96</xdr:row>
      <xdr:rowOff>146160</xdr:rowOff>
    </xdr:to>
    <xdr:pic>
      <xdr:nvPicPr>
        <xdr:cNvPr id="15" name="Grafik 38" descr=""/>
        <xdr:cNvPicPr/>
      </xdr:nvPicPr>
      <xdr:blipFill>
        <a:blip r:embed="rId16"/>
        <a:stretch/>
      </xdr:blipFill>
      <xdr:spPr>
        <a:xfrm>
          <a:off x="2503080" y="21526200"/>
          <a:ext cx="488880" cy="906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1217880</xdr:colOff>
      <xdr:row>127</xdr:row>
      <xdr:rowOff>49320</xdr:rowOff>
    </xdr:from>
    <xdr:to>
      <xdr:col>1</xdr:col>
      <xdr:colOff>1721880</xdr:colOff>
      <xdr:row>130</xdr:row>
      <xdr:rowOff>215640</xdr:rowOff>
    </xdr:to>
    <xdr:pic>
      <xdr:nvPicPr>
        <xdr:cNvPr id="16" name="Grafik 39" descr=""/>
        <xdr:cNvPicPr/>
      </xdr:nvPicPr>
      <xdr:blipFill>
        <a:blip r:embed="rId17"/>
        <a:stretch/>
      </xdr:blipFill>
      <xdr:spPr>
        <a:xfrm>
          <a:off x="2487600" y="28469880"/>
          <a:ext cx="504000" cy="909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1177920</xdr:colOff>
      <xdr:row>111</xdr:row>
      <xdr:rowOff>174240</xdr:rowOff>
    </xdr:from>
    <xdr:to>
      <xdr:col>1</xdr:col>
      <xdr:colOff>1722240</xdr:colOff>
      <xdr:row>116</xdr:row>
      <xdr:rowOff>142200</xdr:rowOff>
    </xdr:to>
    <xdr:pic>
      <xdr:nvPicPr>
        <xdr:cNvPr id="17" name="Grafik 40" descr=""/>
        <xdr:cNvPicPr/>
      </xdr:nvPicPr>
      <xdr:blipFill>
        <a:blip r:embed="rId18"/>
        <a:stretch/>
      </xdr:blipFill>
      <xdr:spPr>
        <a:xfrm>
          <a:off x="2447640" y="25409520"/>
          <a:ext cx="544320" cy="956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1170720</xdr:colOff>
      <xdr:row>120</xdr:row>
      <xdr:rowOff>51120</xdr:rowOff>
    </xdr:from>
    <xdr:to>
      <xdr:col>1</xdr:col>
      <xdr:colOff>1722240</xdr:colOff>
      <xdr:row>125</xdr:row>
      <xdr:rowOff>1800</xdr:rowOff>
    </xdr:to>
    <xdr:pic>
      <xdr:nvPicPr>
        <xdr:cNvPr id="18" name="Grafik 41" descr=""/>
        <xdr:cNvPicPr/>
      </xdr:nvPicPr>
      <xdr:blipFill>
        <a:blip r:embed="rId19"/>
        <a:stretch/>
      </xdr:blipFill>
      <xdr:spPr>
        <a:xfrm>
          <a:off x="2440440" y="27054360"/>
          <a:ext cx="551520" cy="941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1175400</xdr:colOff>
      <xdr:row>137</xdr:row>
      <xdr:rowOff>74520</xdr:rowOff>
    </xdr:from>
    <xdr:to>
      <xdr:col>1</xdr:col>
      <xdr:colOff>1722240</xdr:colOff>
      <xdr:row>143</xdr:row>
      <xdr:rowOff>7920</xdr:rowOff>
    </xdr:to>
    <xdr:pic>
      <xdr:nvPicPr>
        <xdr:cNvPr id="19" name="Grafik 42" descr=""/>
        <xdr:cNvPicPr/>
      </xdr:nvPicPr>
      <xdr:blipFill>
        <a:blip r:embed="rId20"/>
        <a:stretch/>
      </xdr:blipFill>
      <xdr:spPr>
        <a:xfrm>
          <a:off x="2445120" y="30620880"/>
          <a:ext cx="546840" cy="103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1184040</xdr:colOff>
      <xdr:row>144</xdr:row>
      <xdr:rowOff>147960</xdr:rowOff>
    </xdr:from>
    <xdr:to>
      <xdr:col>1</xdr:col>
      <xdr:colOff>1721880</xdr:colOff>
      <xdr:row>149</xdr:row>
      <xdr:rowOff>98640</xdr:rowOff>
    </xdr:to>
    <xdr:pic>
      <xdr:nvPicPr>
        <xdr:cNvPr id="20" name="Grafik 43" descr=""/>
        <xdr:cNvPicPr/>
      </xdr:nvPicPr>
      <xdr:blipFill>
        <a:blip r:embed="rId21"/>
        <a:stretch/>
      </xdr:blipFill>
      <xdr:spPr>
        <a:xfrm>
          <a:off x="2453760" y="31986000"/>
          <a:ext cx="537840" cy="99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1208160</xdr:colOff>
      <xdr:row>72</xdr:row>
      <xdr:rowOff>109080</xdr:rowOff>
    </xdr:from>
    <xdr:to>
      <xdr:col>1</xdr:col>
      <xdr:colOff>1721880</xdr:colOff>
      <xdr:row>74</xdr:row>
      <xdr:rowOff>198000</xdr:rowOff>
    </xdr:to>
    <xdr:pic>
      <xdr:nvPicPr>
        <xdr:cNvPr id="21" name="Grafik 44" descr=""/>
        <xdr:cNvPicPr/>
      </xdr:nvPicPr>
      <xdr:blipFill>
        <a:blip r:embed="rId22"/>
        <a:stretch/>
      </xdr:blipFill>
      <xdr:spPr>
        <a:xfrm>
          <a:off x="2477880" y="16840440"/>
          <a:ext cx="513720" cy="100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804240</xdr:colOff>
      <xdr:row>6</xdr:row>
      <xdr:rowOff>194760</xdr:rowOff>
    </xdr:from>
    <xdr:to>
      <xdr:col>5</xdr:col>
      <xdr:colOff>751320</xdr:colOff>
      <xdr:row>8</xdr:row>
      <xdr:rowOff>63000</xdr:rowOff>
    </xdr:to>
    <xdr:pic>
      <xdr:nvPicPr>
        <xdr:cNvPr id="22" name="Grafik 2" descr=""/>
        <xdr:cNvPicPr/>
      </xdr:nvPicPr>
      <xdr:blipFill>
        <a:blip r:embed="rId23"/>
        <a:srcRect l="0" t="23489" r="0" b="27669"/>
        <a:stretch/>
      </xdr:blipFill>
      <xdr:spPr>
        <a:xfrm>
          <a:off x="4574520" y="2453760"/>
          <a:ext cx="4016160" cy="497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635040</xdr:colOff>
      <xdr:row>0</xdr:row>
      <xdr:rowOff>0</xdr:rowOff>
    </xdr:from>
    <xdr:to>
      <xdr:col>6</xdr:col>
      <xdr:colOff>863280</xdr:colOff>
      <xdr:row>0</xdr:row>
      <xdr:rowOff>522000</xdr:rowOff>
    </xdr:to>
    <xdr:pic>
      <xdr:nvPicPr>
        <xdr:cNvPr id="23" name="Grafik 2" descr=""/>
        <xdr:cNvPicPr/>
      </xdr:nvPicPr>
      <xdr:blipFill>
        <a:blip r:embed="rId1"/>
        <a:stretch/>
      </xdr:blipFill>
      <xdr:spPr>
        <a:xfrm>
          <a:off x="4766040" y="0"/>
          <a:ext cx="4226400" cy="5220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164"/>
  <sheetViews>
    <sheetView showFormulas="false" showGridLines="false" showRowColHeaders="true" showZeros="true" rightToLeft="false" tabSelected="false" showOutlineSymbols="true" defaultGridColor="true" view="normal" topLeftCell="A8" colorId="64" zoomScale="90" zoomScaleNormal="90" zoomScalePageLayoutView="55" workbookViewId="0">
      <pane xSplit="2" ySplit="5" topLeftCell="C133" activePane="bottomRight" state="frozen"/>
      <selection pane="topLeft" activeCell="A8" activeCellId="0" sqref="A8"/>
      <selection pane="topRight" activeCell="C8" activeCellId="0" sqref="C8"/>
      <selection pane="bottomLeft" activeCell="A133" activeCellId="0" sqref="A133"/>
      <selection pane="bottomRight" activeCell="I13" activeCellId="0" sqref="I13"/>
    </sheetView>
  </sheetViews>
  <sheetFormatPr defaultRowHeight="15.6" zeroHeight="false" outlineLevelRow="0" outlineLevelCol="0"/>
  <cols>
    <col collapsed="false" customWidth="true" hidden="false" outlineLevel="0" max="1" min="1" style="1" width="18"/>
    <col collapsed="false" customWidth="true" hidden="false" outlineLevel="0" max="2" min="2" style="2" width="35.44"/>
    <col collapsed="false" customWidth="true" hidden="false" outlineLevel="0" max="3" min="3" style="1" width="13.01"/>
    <col collapsed="false" customWidth="true" hidden="false" outlineLevel="0" max="4" min="4" style="1" width="19.99"/>
    <col collapsed="false" customWidth="true" hidden="false" outlineLevel="0" max="5" min="5" style="1" width="24.67"/>
    <col collapsed="false" customWidth="true" hidden="false" outlineLevel="0" max="6" min="6" style="1" width="19.11"/>
    <col collapsed="false" customWidth="true" hidden="false" outlineLevel="0" max="7" min="7" style="3" width="20.33"/>
    <col collapsed="false" customWidth="true" hidden="false" outlineLevel="0" max="8" min="8" style="1" width="15"/>
    <col collapsed="false" customWidth="true" hidden="false" outlineLevel="0" max="9" min="9" style="1" width="13.78"/>
    <col collapsed="false" customWidth="true" hidden="false" outlineLevel="0" max="10" min="10" style="1" width="13.66"/>
    <col collapsed="false" customWidth="false" hidden="false" outlineLevel="0" max="1025" min="11" style="1" width="11.45"/>
  </cols>
  <sheetData>
    <row r="1" customFormat="false" ht="49.95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customFormat="false" ht="49.9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</row>
    <row r="3" customFormat="false" ht="19.5" hidden="false" customHeight="true" outlineLevel="0" collapsed="false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8" t="s">
        <v>3</v>
      </c>
      <c r="J3" s="8"/>
    </row>
    <row r="4" customFormat="false" ht="19.5" hidden="false" customHeight="true" outlineLevel="0" collapsed="false">
      <c r="A4" s="5"/>
      <c r="B4" s="6"/>
      <c r="C4" s="6"/>
      <c r="D4" s="6"/>
      <c r="E4" s="6"/>
      <c r="F4" s="6"/>
      <c r="G4" s="6"/>
      <c r="H4" s="7"/>
      <c r="I4" s="8"/>
      <c r="J4" s="8"/>
    </row>
    <row r="5" customFormat="false" ht="19.5" hidden="false" customHeight="true" outlineLevel="0" collapsed="false">
      <c r="A5" s="5" t="s">
        <v>4</v>
      </c>
      <c r="B5" s="9"/>
      <c r="C5" s="9"/>
      <c r="D5" s="9"/>
      <c r="E5" s="9"/>
      <c r="F5" s="9"/>
      <c r="G5" s="9"/>
      <c r="H5" s="7"/>
      <c r="I5" s="8"/>
      <c r="J5" s="8"/>
    </row>
    <row r="6" customFormat="false" ht="19.5" hidden="false" customHeight="true" outlineLevel="0" collapsed="false">
      <c r="A6" s="5"/>
      <c r="B6" s="9"/>
      <c r="C6" s="9"/>
      <c r="D6" s="9"/>
      <c r="E6" s="9"/>
      <c r="F6" s="9"/>
      <c r="G6" s="9"/>
      <c r="H6" s="7"/>
      <c r="I6" s="8"/>
      <c r="J6" s="8"/>
    </row>
    <row r="7" customFormat="false" ht="19.5" hidden="false" customHeight="true" outlineLevel="0" collapsed="false">
      <c r="A7" s="10" t="s">
        <v>5</v>
      </c>
      <c r="B7" s="11"/>
      <c r="C7" s="11"/>
      <c r="D7" s="11"/>
      <c r="E7" s="11"/>
      <c r="F7" s="11"/>
      <c r="G7" s="11"/>
      <c r="H7" s="7"/>
      <c r="I7" s="8"/>
      <c r="J7" s="8"/>
    </row>
    <row r="8" customFormat="false" ht="30" hidden="false" customHeight="true" outlineLevel="0" collapsed="false">
      <c r="A8" s="12"/>
      <c r="B8" s="0"/>
      <c r="C8" s="13"/>
      <c r="D8" s="13"/>
      <c r="E8" s="13"/>
      <c r="F8" s="13"/>
      <c r="G8" s="14"/>
      <c r="H8" s="15" t="s">
        <v>6</v>
      </c>
      <c r="I8" s="16"/>
      <c r="J8" s="16"/>
    </row>
    <row r="9" customFormat="false" ht="24" hidden="false" customHeight="true" outlineLevel="0" collapsed="false">
      <c r="A9" s="17"/>
      <c r="B9" s="0"/>
      <c r="C9" s="18"/>
      <c r="D9" s="18"/>
      <c r="E9" s="0"/>
      <c r="F9" s="18"/>
      <c r="G9" s="19" t="s">
        <v>7</v>
      </c>
      <c r="H9" s="19" t="n">
        <f aca="false">G151</f>
        <v>0</v>
      </c>
      <c r="I9" s="20" t="s">
        <v>8</v>
      </c>
      <c r="J9" s="21"/>
    </row>
    <row r="10" customFormat="false" ht="39" hidden="false" customHeight="true" outlineLevel="0" collapsed="false">
      <c r="A10" s="22"/>
      <c r="B10" s="0"/>
      <c r="C10" s="0"/>
      <c r="D10" s="23"/>
      <c r="E10" s="24"/>
      <c r="F10" s="0"/>
      <c r="G10" s="25" t="s">
        <v>9</v>
      </c>
      <c r="H10" s="25" t="n">
        <f aca="false">G152</f>
        <v>0</v>
      </c>
      <c r="I10" s="26" t="n">
        <v>0.15</v>
      </c>
      <c r="J10" s="27"/>
    </row>
    <row r="11" customFormat="false" ht="18.6" hidden="false" customHeight="true" outlineLevel="0" collapsed="false">
      <c r="A11" s="28" t="s">
        <v>10</v>
      </c>
      <c r="B11" s="28"/>
      <c r="C11" s="28"/>
      <c r="D11" s="28"/>
      <c r="E11" s="28"/>
      <c r="F11" s="28"/>
      <c r="G11" s="28"/>
      <c r="H11" s="28"/>
      <c r="I11" s="28"/>
      <c r="J11" s="28"/>
    </row>
    <row r="12" customFormat="false" ht="32.4" hidden="false" customHeight="true" outlineLevel="0" collapsed="false">
      <c r="A12" s="29" t="s">
        <v>11</v>
      </c>
      <c r="B12" s="30" t="s">
        <v>12</v>
      </c>
      <c r="C12" s="31" t="s">
        <v>13</v>
      </c>
      <c r="D12" s="31" t="s">
        <v>14</v>
      </c>
      <c r="E12" s="31" t="s">
        <v>15</v>
      </c>
      <c r="F12" s="31" t="s">
        <v>16</v>
      </c>
      <c r="G12" s="31" t="s">
        <v>17</v>
      </c>
      <c r="H12" s="31" t="s">
        <v>18</v>
      </c>
      <c r="I12" s="31" t="s">
        <v>19</v>
      </c>
      <c r="J12" s="31" t="s">
        <v>20</v>
      </c>
    </row>
    <row r="13" customFormat="false" ht="23.25" hidden="false" customHeight="true" outlineLevel="0" collapsed="false">
      <c r="A13" s="32" t="s">
        <v>21</v>
      </c>
      <c r="B13" s="33" t="s">
        <v>22</v>
      </c>
      <c r="C13" s="34" t="n">
        <v>3.5</v>
      </c>
      <c r="D13" s="35" t="s">
        <v>23</v>
      </c>
      <c r="E13" s="36" t="s">
        <v>24</v>
      </c>
      <c r="F13" s="37" t="n">
        <v>4045533765633</v>
      </c>
      <c r="G13" s="38"/>
      <c r="H13" s="39" t="n">
        <v>1040</v>
      </c>
      <c r="I13" s="40" t="n">
        <f aca="false">H13*(1-$I$10)</f>
        <v>884</v>
      </c>
      <c r="J13" s="41" t="n">
        <f aca="false">IF(ISNUMBER(G13),G13*$I13,0)</f>
        <v>0</v>
      </c>
    </row>
    <row r="14" customFormat="false" ht="23.25" hidden="false" customHeight="true" outlineLevel="0" collapsed="false">
      <c r="A14" s="32"/>
      <c r="B14" s="33"/>
      <c r="C14" s="42" t="n">
        <v>3.9</v>
      </c>
      <c r="D14" s="43" t="s">
        <v>23</v>
      </c>
      <c r="E14" s="44" t="s">
        <v>25</v>
      </c>
      <c r="F14" s="45" t="n">
        <v>4045533765640</v>
      </c>
      <c r="G14" s="46"/>
      <c r="H14" s="47" t="n">
        <v>1070</v>
      </c>
      <c r="I14" s="47" t="n">
        <f aca="false">H14*(1-$I$10)</f>
        <v>909.5</v>
      </c>
      <c r="J14" s="48" t="n">
        <f aca="false">IF(ISNUMBER(G14),G14*$I14,0)</f>
        <v>0</v>
      </c>
    </row>
    <row r="15" customFormat="false" ht="23.25" hidden="false" customHeight="true" outlineLevel="0" collapsed="false">
      <c r="A15" s="32"/>
      <c r="B15" s="33"/>
      <c r="C15" s="42" t="n">
        <v>4.3</v>
      </c>
      <c r="D15" s="43" t="s">
        <v>26</v>
      </c>
      <c r="E15" s="44" t="s">
        <v>27</v>
      </c>
      <c r="F15" s="45" t="n">
        <v>4045533765657</v>
      </c>
      <c r="G15" s="46"/>
      <c r="H15" s="47" t="n">
        <v>1090</v>
      </c>
      <c r="I15" s="47" t="n">
        <f aca="false">H15*(1-$I$10)</f>
        <v>926.5</v>
      </c>
      <c r="J15" s="48" t="n">
        <f aca="false">IF(ISNUMBER(G15),G15*$I15,0)</f>
        <v>0</v>
      </c>
    </row>
    <row r="16" customFormat="false" ht="23.25" hidden="false" customHeight="true" outlineLevel="0" collapsed="false">
      <c r="A16" s="32"/>
      <c r="B16" s="33"/>
      <c r="C16" s="42" t="n">
        <v>4.7</v>
      </c>
      <c r="D16" s="43" t="s">
        <v>26</v>
      </c>
      <c r="E16" s="44" t="s">
        <v>28</v>
      </c>
      <c r="F16" s="45" t="n">
        <v>4045533765664</v>
      </c>
      <c r="G16" s="46"/>
      <c r="H16" s="47" t="n">
        <v>1100</v>
      </c>
      <c r="I16" s="47" t="n">
        <f aca="false">H16*(1-$I$10)</f>
        <v>935</v>
      </c>
      <c r="J16" s="48" t="n">
        <f aca="false">IF(ISNUMBER(G16),G16*$I16,0)</f>
        <v>0</v>
      </c>
    </row>
    <row r="17" customFormat="false" ht="23.25" hidden="false" customHeight="true" outlineLevel="0" collapsed="false">
      <c r="A17" s="32"/>
      <c r="B17" s="33"/>
      <c r="C17" s="49" t="n">
        <v>5.1</v>
      </c>
      <c r="D17" s="50" t="s">
        <v>26</v>
      </c>
      <c r="E17" s="51" t="s">
        <v>29</v>
      </c>
      <c r="F17" s="52" t="n">
        <v>4045533765671</v>
      </c>
      <c r="G17" s="53"/>
      <c r="H17" s="54" t="n">
        <v>1140</v>
      </c>
      <c r="I17" s="55" t="n">
        <f aca="false">H17*(1-$I$10)</f>
        <v>969</v>
      </c>
      <c r="J17" s="56" t="n">
        <f aca="false">IF(ISNUMBER(G17),G17*$I17,0)</f>
        <v>0</v>
      </c>
    </row>
    <row r="18" s="65" customFormat="true" ht="15.6" hidden="false" customHeight="true" outlineLevel="0" collapsed="false">
      <c r="A18" s="57" t="s">
        <v>30</v>
      </c>
      <c r="B18" s="58" t="s">
        <v>22</v>
      </c>
      <c r="C18" s="34" t="n">
        <v>2.9</v>
      </c>
      <c r="D18" s="59" t="s">
        <v>23</v>
      </c>
      <c r="E18" s="60" t="s">
        <v>31</v>
      </c>
      <c r="F18" s="61" t="n">
        <v>4045533765770</v>
      </c>
      <c r="G18" s="62"/>
      <c r="H18" s="39" t="n">
        <v>1036</v>
      </c>
      <c r="I18" s="63" t="n">
        <f aca="false">H18*(1-$I$10)</f>
        <v>880.6</v>
      </c>
      <c r="J18" s="64" t="n">
        <f aca="false">IF(ISNUMBER(G18),G18*$I18,0)</f>
        <v>0</v>
      </c>
    </row>
    <row r="19" s="65" customFormat="true" ht="15.6" hidden="false" customHeight="false" outlineLevel="0" collapsed="false">
      <c r="A19" s="57"/>
      <c r="B19" s="58"/>
      <c r="C19" s="42" t="n">
        <v>3.3</v>
      </c>
      <c r="D19" s="43" t="s">
        <v>23</v>
      </c>
      <c r="E19" s="44" t="s">
        <v>32</v>
      </c>
      <c r="F19" s="45" t="n">
        <v>4045533765787</v>
      </c>
      <c r="G19" s="46"/>
      <c r="H19" s="47" t="n">
        <v>1080</v>
      </c>
      <c r="I19" s="47" t="n">
        <f aca="false">H19*(1-$I$10)</f>
        <v>918</v>
      </c>
      <c r="J19" s="48" t="n">
        <f aca="false">IF(ISNUMBER(G19),G19*$I19,0)</f>
        <v>0</v>
      </c>
    </row>
    <row r="20" customFormat="false" ht="15.6" hidden="false" customHeight="false" outlineLevel="0" collapsed="false">
      <c r="A20" s="57"/>
      <c r="B20" s="58"/>
      <c r="C20" s="42" t="n">
        <v>3.7</v>
      </c>
      <c r="D20" s="43" t="s">
        <v>23</v>
      </c>
      <c r="E20" s="44" t="s">
        <v>33</v>
      </c>
      <c r="F20" s="45" t="n">
        <v>4045533765794</v>
      </c>
      <c r="G20" s="46"/>
      <c r="H20" s="47" t="n">
        <v>1110</v>
      </c>
      <c r="I20" s="47" t="n">
        <f aca="false">H20*(1-$I$10)</f>
        <v>943.5</v>
      </c>
      <c r="J20" s="48" t="n">
        <f aca="false">IF(ISNUMBER(G20),G20*$I20,0)</f>
        <v>0</v>
      </c>
    </row>
    <row r="21" customFormat="false" ht="15.6" hidden="false" customHeight="false" outlineLevel="0" collapsed="false">
      <c r="A21" s="57"/>
      <c r="B21" s="58"/>
      <c r="C21" s="42" t="n">
        <v>4</v>
      </c>
      <c r="D21" s="43" t="s">
        <v>23</v>
      </c>
      <c r="E21" s="44" t="s">
        <v>34</v>
      </c>
      <c r="F21" s="45" t="n">
        <v>4045533765800</v>
      </c>
      <c r="G21" s="46"/>
      <c r="H21" s="47" t="n">
        <v>1140</v>
      </c>
      <c r="I21" s="47" t="n">
        <f aca="false">H21*(1-$I$10)</f>
        <v>969</v>
      </c>
      <c r="J21" s="48" t="n">
        <f aca="false">IF(ISNUMBER(G21),G21*$I21,0)</f>
        <v>0</v>
      </c>
    </row>
    <row r="22" customFormat="false" ht="15.6" hidden="false" customHeight="false" outlineLevel="0" collapsed="false">
      <c r="A22" s="57"/>
      <c r="B22" s="58"/>
      <c r="C22" s="42" t="n">
        <v>4.2</v>
      </c>
      <c r="D22" s="43" t="s">
        <v>26</v>
      </c>
      <c r="E22" s="44" t="s">
        <v>35</v>
      </c>
      <c r="F22" s="45" t="n">
        <v>4045533765817</v>
      </c>
      <c r="G22" s="46"/>
      <c r="H22" s="47" t="n">
        <v>1170</v>
      </c>
      <c r="I22" s="47" t="n">
        <f aca="false">H22*(1-$I$10)</f>
        <v>994.5</v>
      </c>
      <c r="J22" s="48" t="n">
        <f aca="false">IF(ISNUMBER(G22),G22*$I22,0)</f>
        <v>0</v>
      </c>
    </row>
    <row r="23" customFormat="false" ht="15.6" hidden="false" customHeight="false" outlineLevel="0" collapsed="false">
      <c r="A23" s="57"/>
      <c r="B23" s="58"/>
      <c r="C23" s="42" t="n">
        <v>4.5</v>
      </c>
      <c r="D23" s="43" t="s">
        <v>26</v>
      </c>
      <c r="E23" s="44" t="s">
        <v>36</v>
      </c>
      <c r="F23" s="45" t="n">
        <v>4045533765824</v>
      </c>
      <c r="G23" s="46"/>
      <c r="H23" s="47" t="n">
        <v>1190</v>
      </c>
      <c r="I23" s="47" t="n">
        <f aca="false">H23*(1-$I$10)</f>
        <v>1011.5</v>
      </c>
      <c r="J23" s="48" t="n">
        <f aca="false">IF(ISNUMBER(G23),G23*$I23,0)</f>
        <v>0</v>
      </c>
    </row>
    <row r="24" customFormat="false" ht="15.6" hidden="false" customHeight="false" outlineLevel="0" collapsed="false">
      <c r="A24" s="57"/>
      <c r="B24" s="58"/>
      <c r="C24" s="42" t="n">
        <v>4.7</v>
      </c>
      <c r="D24" s="43" t="s">
        <v>26</v>
      </c>
      <c r="E24" s="44" t="s">
        <v>37</v>
      </c>
      <c r="F24" s="45" t="n">
        <v>4045533765831</v>
      </c>
      <c r="G24" s="46"/>
      <c r="H24" s="47" t="n">
        <v>1210</v>
      </c>
      <c r="I24" s="47" t="n">
        <f aca="false">H24*(1-$I$10)</f>
        <v>1028.5</v>
      </c>
      <c r="J24" s="48" t="n">
        <f aca="false">IF(ISNUMBER(G24),G24*$I24,0)</f>
        <v>0</v>
      </c>
    </row>
    <row r="25" customFormat="false" ht="15.6" hidden="false" customHeight="false" outlineLevel="0" collapsed="false">
      <c r="A25" s="57"/>
      <c r="B25" s="58"/>
      <c r="C25" s="42" t="n">
        <v>5</v>
      </c>
      <c r="D25" s="43" t="s">
        <v>26</v>
      </c>
      <c r="E25" s="44" t="s">
        <v>38</v>
      </c>
      <c r="F25" s="45" t="n">
        <v>4045533765848</v>
      </c>
      <c r="G25" s="46"/>
      <c r="H25" s="47" t="n">
        <v>1240</v>
      </c>
      <c r="I25" s="47" t="n">
        <f aca="false">H25*(1-$I$10)</f>
        <v>1054</v>
      </c>
      <c r="J25" s="48" t="n">
        <f aca="false">IF(ISNUMBER(G25),G25*$I25,0)</f>
        <v>0</v>
      </c>
    </row>
    <row r="26" customFormat="false" ht="15.6" hidden="false" customHeight="false" outlineLevel="0" collapsed="false">
      <c r="A26" s="57"/>
      <c r="B26" s="58"/>
      <c r="C26" s="42" t="n">
        <v>5.3</v>
      </c>
      <c r="D26" s="43" t="s">
        <v>26</v>
      </c>
      <c r="E26" s="44" t="s">
        <v>39</v>
      </c>
      <c r="F26" s="45" t="n">
        <v>4045533765855</v>
      </c>
      <c r="G26" s="46"/>
      <c r="H26" s="47" t="n">
        <v>1270</v>
      </c>
      <c r="I26" s="47" t="n">
        <f aca="false">H26*(1-$I$10)</f>
        <v>1079.5</v>
      </c>
      <c r="J26" s="48" t="n">
        <f aca="false">IF(ISNUMBER(G26),G26*$I26,0)</f>
        <v>0</v>
      </c>
    </row>
    <row r="27" customFormat="false" ht="16.2" hidden="false" customHeight="false" outlineLevel="0" collapsed="false">
      <c r="A27" s="57"/>
      <c r="B27" s="58"/>
      <c r="C27" s="49" t="n">
        <v>5.6</v>
      </c>
      <c r="D27" s="50" t="s">
        <v>26</v>
      </c>
      <c r="E27" s="51" t="s">
        <v>40</v>
      </c>
      <c r="F27" s="52" t="n">
        <v>4045533765862</v>
      </c>
      <c r="G27" s="53"/>
      <c r="H27" s="54" t="n">
        <v>1296</v>
      </c>
      <c r="I27" s="55" t="n">
        <f aca="false">H27*(1-$I$10)</f>
        <v>1101.6</v>
      </c>
      <c r="J27" s="56" t="n">
        <f aca="false">IF(ISNUMBER(G27),G27*$I27,0)</f>
        <v>0</v>
      </c>
    </row>
    <row r="28" s="65" customFormat="true" ht="15.6" hidden="false" customHeight="true" outlineLevel="0" collapsed="false">
      <c r="A28" s="57" t="s">
        <v>41</v>
      </c>
      <c r="B28" s="58" t="s">
        <v>42</v>
      </c>
      <c r="C28" s="42" t="n">
        <v>3.3</v>
      </c>
      <c r="D28" s="59" t="s">
        <v>23</v>
      </c>
      <c r="E28" s="60" t="s">
        <v>43</v>
      </c>
      <c r="F28" s="61" t="n">
        <v>4045533765688</v>
      </c>
      <c r="G28" s="62"/>
      <c r="H28" s="39" t="n">
        <v>950</v>
      </c>
      <c r="I28" s="63" t="n">
        <f aca="false">H28*(1-$I$10)</f>
        <v>807.5</v>
      </c>
      <c r="J28" s="64" t="n">
        <f aca="false">IF(ISNUMBER(G28),G28*$I28,0)</f>
        <v>0</v>
      </c>
    </row>
    <row r="29" customFormat="false" ht="15.6" hidden="false" customHeight="false" outlineLevel="0" collapsed="false">
      <c r="A29" s="57"/>
      <c r="B29" s="58"/>
      <c r="C29" s="42" t="n">
        <v>3.7</v>
      </c>
      <c r="D29" s="43" t="s">
        <v>23</v>
      </c>
      <c r="E29" s="44" t="s">
        <v>44</v>
      </c>
      <c r="F29" s="45" t="n">
        <v>4045533765695</v>
      </c>
      <c r="G29" s="46"/>
      <c r="H29" s="47" t="n">
        <v>974</v>
      </c>
      <c r="I29" s="47" t="n">
        <f aca="false">H29*(1-$I$10)</f>
        <v>827.9</v>
      </c>
      <c r="J29" s="48" t="n">
        <f aca="false">IF(ISNUMBER(G29),G29*$I29,0)</f>
        <v>0</v>
      </c>
    </row>
    <row r="30" customFormat="false" ht="15.6" hidden="false" customHeight="false" outlineLevel="0" collapsed="false">
      <c r="A30" s="57"/>
      <c r="B30" s="58"/>
      <c r="C30" s="42" t="n">
        <v>4</v>
      </c>
      <c r="D30" s="43" t="s">
        <v>23</v>
      </c>
      <c r="E30" s="44" t="s">
        <v>45</v>
      </c>
      <c r="F30" s="45" t="n">
        <v>4045533765701</v>
      </c>
      <c r="G30" s="46"/>
      <c r="H30" s="47" t="n">
        <v>996</v>
      </c>
      <c r="I30" s="47" t="n">
        <f aca="false">H30*(1-$I$10)</f>
        <v>846.6</v>
      </c>
      <c r="J30" s="48" t="n">
        <f aca="false">IF(ISNUMBER(G30),G30*$I30,0)</f>
        <v>0</v>
      </c>
    </row>
    <row r="31" customFormat="false" ht="15.6" hidden="false" customHeight="false" outlineLevel="0" collapsed="false">
      <c r="A31" s="57"/>
      <c r="B31" s="58"/>
      <c r="C31" s="42" t="n">
        <v>4.2</v>
      </c>
      <c r="D31" s="43" t="s">
        <v>26</v>
      </c>
      <c r="E31" s="44" t="s">
        <v>46</v>
      </c>
      <c r="F31" s="45" t="n">
        <v>4045533765718</v>
      </c>
      <c r="G31" s="46"/>
      <c r="H31" s="47" t="n">
        <v>1004</v>
      </c>
      <c r="I31" s="47" t="n">
        <f aca="false">H31*(1-$I$10)</f>
        <v>853.4</v>
      </c>
      <c r="J31" s="48" t="n">
        <f aca="false">IF(ISNUMBER(G31),G31*$I31,0)</f>
        <v>0</v>
      </c>
    </row>
    <row r="32" customFormat="false" ht="15.6" hidden="false" customHeight="false" outlineLevel="0" collapsed="false">
      <c r="A32" s="57"/>
      <c r="B32" s="58"/>
      <c r="C32" s="42" t="n">
        <v>4.5</v>
      </c>
      <c r="D32" s="43" t="s">
        <v>26</v>
      </c>
      <c r="E32" s="44" t="s">
        <v>47</v>
      </c>
      <c r="F32" s="45" t="n">
        <v>4045533765725</v>
      </c>
      <c r="G32" s="46"/>
      <c r="H32" s="47" t="n">
        <v>1016</v>
      </c>
      <c r="I32" s="47" t="n">
        <f aca="false">H32*(1-$I$10)</f>
        <v>863.6</v>
      </c>
      <c r="J32" s="48" t="n">
        <f aca="false">IF(ISNUMBER(G32),G32*$I32,0)</f>
        <v>0</v>
      </c>
    </row>
    <row r="33" customFormat="false" ht="15.6" hidden="false" customHeight="false" outlineLevel="0" collapsed="false">
      <c r="A33" s="57"/>
      <c r="B33" s="58"/>
      <c r="C33" s="42" t="n">
        <v>4.7</v>
      </c>
      <c r="D33" s="43" t="s">
        <v>26</v>
      </c>
      <c r="E33" s="44" t="s">
        <v>48</v>
      </c>
      <c r="F33" s="45" t="n">
        <v>4045533765732</v>
      </c>
      <c r="G33" s="46"/>
      <c r="H33" s="47" t="n">
        <v>1026</v>
      </c>
      <c r="I33" s="47" t="n">
        <f aca="false">H33*(1-$I$10)</f>
        <v>872.1</v>
      </c>
      <c r="J33" s="48" t="n">
        <f aca="false">IF(ISNUMBER(G33),G33*$I33,0)</f>
        <v>0</v>
      </c>
    </row>
    <row r="34" customFormat="false" ht="15.6" hidden="false" customHeight="false" outlineLevel="0" collapsed="false">
      <c r="A34" s="57"/>
      <c r="B34" s="58"/>
      <c r="C34" s="42" t="n">
        <v>5</v>
      </c>
      <c r="D34" s="43" t="s">
        <v>26</v>
      </c>
      <c r="E34" s="44" t="s">
        <v>49</v>
      </c>
      <c r="F34" s="45" t="n">
        <v>4045533765749</v>
      </c>
      <c r="G34" s="46"/>
      <c r="H34" s="47" t="n">
        <v>1036</v>
      </c>
      <c r="I34" s="47" t="n">
        <f aca="false">H34*(1-$I$10)</f>
        <v>880.6</v>
      </c>
      <c r="J34" s="48" t="n">
        <f aca="false">IF(ISNUMBER(G34),G34*$I34,0)</f>
        <v>0</v>
      </c>
    </row>
    <row r="35" customFormat="false" ht="15.6" hidden="false" customHeight="false" outlineLevel="0" collapsed="false">
      <c r="A35" s="57"/>
      <c r="B35" s="58"/>
      <c r="C35" s="42" t="n">
        <v>5.3</v>
      </c>
      <c r="D35" s="43" t="s">
        <v>26</v>
      </c>
      <c r="E35" s="44" t="s">
        <v>50</v>
      </c>
      <c r="F35" s="45" t="n">
        <v>4045533765756</v>
      </c>
      <c r="G35" s="46"/>
      <c r="H35" s="47" t="n">
        <v>1066</v>
      </c>
      <c r="I35" s="47" t="n">
        <f aca="false">H35*(1-$I$10)</f>
        <v>906.1</v>
      </c>
      <c r="J35" s="48" t="n">
        <f aca="false">IF(ISNUMBER(G35),G35*$I35,0)</f>
        <v>0</v>
      </c>
    </row>
    <row r="36" customFormat="false" ht="16.2" hidden="false" customHeight="false" outlineLevel="0" collapsed="false">
      <c r="A36" s="57"/>
      <c r="B36" s="58"/>
      <c r="C36" s="49" t="n">
        <v>5.6</v>
      </c>
      <c r="D36" s="50" t="s">
        <v>26</v>
      </c>
      <c r="E36" s="51" t="s">
        <v>51</v>
      </c>
      <c r="F36" s="52" t="n">
        <v>4045533765763</v>
      </c>
      <c r="G36" s="53"/>
      <c r="H36" s="54" t="n">
        <v>1086</v>
      </c>
      <c r="I36" s="55" t="n">
        <f aca="false">H36*(1-$I$10)</f>
        <v>923.1</v>
      </c>
      <c r="J36" s="56" t="n">
        <f aca="false">IF(ISNUMBER(G36),G36*$I36,0)</f>
        <v>0</v>
      </c>
    </row>
    <row r="37" s="65" customFormat="true" ht="15.6" hidden="false" customHeight="true" outlineLevel="0" collapsed="false">
      <c r="A37" s="57" t="s">
        <v>52</v>
      </c>
      <c r="B37" s="58" t="s">
        <v>53</v>
      </c>
      <c r="C37" s="42" t="n">
        <v>3.3</v>
      </c>
      <c r="D37" s="59" t="s">
        <v>23</v>
      </c>
      <c r="E37" s="60" t="s">
        <v>54</v>
      </c>
      <c r="F37" s="61" t="n">
        <v>4045533765879</v>
      </c>
      <c r="G37" s="62"/>
      <c r="H37" s="39" t="n">
        <v>830</v>
      </c>
      <c r="I37" s="63" t="n">
        <f aca="false">H37*(1-$I$10)</f>
        <v>705.5</v>
      </c>
      <c r="J37" s="64" t="n">
        <f aca="false">IF(ISNUMBER(G37),G37*$I37,0)</f>
        <v>0</v>
      </c>
    </row>
    <row r="38" customFormat="false" ht="15.6" hidden="false" customHeight="false" outlineLevel="0" collapsed="false">
      <c r="A38" s="57"/>
      <c r="B38" s="58"/>
      <c r="C38" s="42" t="n">
        <v>3.7</v>
      </c>
      <c r="D38" s="43" t="s">
        <v>23</v>
      </c>
      <c r="E38" s="44" t="s">
        <v>55</v>
      </c>
      <c r="F38" s="45" t="n">
        <v>4045533765886</v>
      </c>
      <c r="G38" s="46"/>
      <c r="H38" s="47" t="n">
        <v>850</v>
      </c>
      <c r="I38" s="47" t="n">
        <f aca="false">H38*(1-$I$10)</f>
        <v>722.5</v>
      </c>
      <c r="J38" s="48" t="n">
        <f aca="false">IF(ISNUMBER(G38),G38*$I38,0)</f>
        <v>0</v>
      </c>
    </row>
    <row r="39" customFormat="false" ht="15.6" hidden="false" customHeight="false" outlineLevel="0" collapsed="false">
      <c r="A39" s="57"/>
      <c r="B39" s="58"/>
      <c r="C39" s="42" t="n">
        <v>4</v>
      </c>
      <c r="D39" s="43" t="s">
        <v>23</v>
      </c>
      <c r="E39" s="44" t="s">
        <v>56</v>
      </c>
      <c r="F39" s="45" t="n">
        <v>4045533765893</v>
      </c>
      <c r="G39" s="46"/>
      <c r="H39" s="47" t="n">
        <v>860</v>
      </c>
      <c r="I39" s="47" t="n">
        <f aca="false">H39*(1-$I$10)</f>
        <v>731</v>
      </c>
      <c r="J39" s="48" t="n">
        <f aca="false">IF(ISNUMBER(G39),G39*$I39,0)</f>
        <v>0</v>
      </c>
    </row>
    <row r="40" customFormat="false" ht="15.6" hidden="false" customHeight="false" outlineLevel="0" collapsed="false">
      <c r="A40" s="57"/>
      <c r="B40" s="58"/>
      <c r="C40" s="42" t="n">
        <v>4.2</v>
      </c>
      <c r="D40" s="43" t="s">
        <v>26</v>
      </c>
      <c r="E40" s="44" t="s">
        <v>57</v>
      </c>
      <c r="F40" s="45" t="n">
        <v>4045533765909</v>
      </c>
      <c r="G40" s="46"/>
      <c r="H40" s="47" t="n">
        <v>870</v>
      </c>
      <c r="I40" s="47" t="n">
        <f aca="false">H40*(1-$I$10)</f>
        <v>739.5</v>
      </c>
      <c r="J40" s="48" t="n">
        <f aca="false">IF(ISNUMBER(G40),G40*$I40,0)</f>
        <v>0</v>
      </c>
    </row>
    <row r="41" customFormat="false" ht="15.6" hidden="false" customHeight="false" outlineLevel="0" collapsed="false">
      <c r="A41" s="57"/>
      <c r="B41" s="58"/>
      <c r="C41" s="42" t="n">
        <v>4.5</v>
      </c>
      <c r="D41" s="43" t="s">
        <v>26</v>
      </c>
      <c r="E41" s="44" t="s">
        <v>58</v>
      </c>
      <c r="F41" s="45" t="n">
        <v>4045533765916</v>
      </c>
      <c r="G41" s="46"/>
      <c r="H41" s="47" t="n">
        <v>890</v>
      </c>
      <c r="I41" s="47" t="n">
        <f aca="false">H41*(1-$I$10)</f>
        <v>756.5</v>
      </c>
      <c r="J41" s="48" t="n">
        <f aca="false">IF(ISNUMBER(G41),G41*$I41,0)</f>
        <v>0</v>
      </c>
    </row>
    <row r="42" customFormat="false" ht="15.6" hidden="false" customHeight="false" outlineLevel="0" collapsed="false">
      <c r="A42" s="57"/>
      <c r="B42" s="58"/>
      <c r="C42" s="42" t="n">
        <v>4.7</v>
      </c>
      <c r="D42" s="43" t="s">
        <v>26</v>
      </c>
      <c r="E42" s="44" t="s">
        <v>59</v>
      </c>
      <c r="F42" s="45" t="n">
        <v>4045533765923</v>
      </c>
      <c r="G42" s="46"/>
      <c r="H42" s="47" t="n">
        <v>910</v>
      </c>
      <c r="I42" s="47" t="n">
        <f aca="false">H42*(1-$I$10)</f>
        <v>773.5</v>
      </c>
      <c r="J42" s="48" t="n">
        <f aca="false">IF(ISNUMBER(G42),G42*$I42,0)</f>
        <v>0</v>
      </c>
    </row>
    <row r="43" customFormat="false" ht="15.6" hidden="false" customHeight="false" outlineLevel="0" collapsed="false">
      <c r="A43" s="57"/>
      <c r="B43" s="58"/>
      <c r="C43" s="42" t="n">
        <v>5</v>
      </c>
      <c r="D43" s="43" t="s">
        <v>26</v>
      </c>
      <c r="E43" s="44" t="s">
        <v>60</v>
      </c>
      <c r="F43" s="45" t="n">
        <v>4045533765930</v>
      </c>
      <c r="G43" s="46"/>
      <c r="H43" s="47" t="n">
        <v>930</v>
      </c>
      <c r="I43" s="47" t="n">
        <f aca="false">H43*(1-$I$10)</f>
        <v>790.5</v>
      </c>
      <c r="J43" s="48" t="n">
        <f aca="false">IF(ISNUMBER(G43),G43*$I43,0)</f>
        <v>0</v>
      </c>
    </row>
    <row r="44" customFormat="false" ht="15.6" hidden="false" customHeight="false" outlineLevel="0" collapsed="false">
      <c r="A44" s="57"/>
      <c r="B44" s="58"/>
      <c r="C44" s="42" t="n">
        <v>5.3</v>
      </c>
      <c r="D44" s="43" t="s">
        <v>26</v>
      </c>
      <c r="E44" s="44" t="s">
        <v>61</v>
      </c>
      <c r="F44" s="45" t="n">
        <v>4045533765947</v>
      </c>
      <c r="G44" s="46"/>
      <c r="H44" s="47" t="n">
        <v>950</v>
      </c>
      <c r="I44" s="47" t="n">
        <f aca="false">H44*(1-$I$10)</f>
        <v>807.5</v>
      </c>
      <c r="J44" s="48" t="n">
        <f aca="false">IF(ISNUMBER(G44),G44*$I44,0)</f>
        <v>0</v>
      </c>
    </row>
    <row r="45" customFormat="false" ht="16.2" hidden="false" customHeight="false" outlineLevel="0" collapsed="false">
      <c r="A45" s="57"/>
      <c r="B45" s="58"/>
      <c r="C45" s="49" t="n">
        <v>5.6</v>
      </c>
      <c r="D45" s="50" t="s">
        <v>26</v>
      </c>
      <c r="E45" s="51" t="s">
        <v>62</v>
      </c>
      <c r="F45" s="52" t="n">
        <v>4045533765954</v>
      </c>
      <c r="G45" s="53"/>
      <c r="H45" s="54" t="n">
        <v>964</v>
      </c>
      <c r="I45" s="55" t="n">
        <f aca="false">H45*(1-$I$10)</f>
        <v>819.4</v>
      </c>
      <c r="J45" s="56" t="n">
        <f aca="false">IF(ISNUMBER(G45),G45*$I45,0)</f>
        <v>0</v>
      </c>
    </row>
    <row r="46" customFormat="false" ht="15.6" hidden="false" customHeight="false" outlineLevel="0" collapsed="false">
      <c r="A46" s="66" t="s">
        <v>63</v>
      </c>
      <c r="B46" s="33" t="s">
        <v>22</v>
      </c>
      <c r="C46" s="34" t="n">
        <v>4.2</v>
      </c>
      <c r="D46" s="43" t="s">
        <v>26</v>
      </c>
      <c r="E46" s="44" t="s">
        <v>64</v>
      </c>
      <c r="F46" s="45" t="n">
        <v>4045533765961</v>
      </c>
      <c r="G46" s="46"/>
      <c r="H46" s="39" t="n">
        <v>1180</v>
      </c>
      <c r="I46" s="39" t="n">
        <f aca="false">H46*(1-$I$10)</f>
        <v>1003</v>
      </c>
      <c r="J46" s="41" t="n">
        <f aca="false">IF(ISNUMBER(G46),G46*$I46,0)</f>
        <v>0</v>
      </c>
    </row>
    <row r="47" customFormat="false" ht="15.6" hidden="false" customHeight="false" outlineLevel="0" collapsed="false">
      <c r="A47" s="66"/>
      <c r="B47" s="33"/>
      <c r="C47" s="42" t="n">
        <v>4.6</v>
      </c>
      <c r="D47" s="43" t="s">
        <v>26</v>
      </c>
      <c r="E47" s="44" t="s">
        <v>65</v>
      </c>
      <c r="F47" s="45" t="n">
        <v>4045533765978</v>
      </c>
      <c r="G47" s="46"/>
      <c r="H47" s="47" t="n">
        <v>1210</v>
      </c>
      <c r="I47" s="47" t="n">
        <f aca="false">H47*(1-$I$10)</f>
        <v>1028.5</v>
      </c>
      <c r="J47" s="48" t="n">
        <f aca="false">IF(ISNUMBER(G47),G47*$I47,0)</f>
        <v>0</v>
      </c>
    </row>
    <row r="48" customFormat="false" ht="15.6" hidden="false" customHeight="false" outlineLevel="0" collapsed="false">
      <c r="A48" s="66"/>
      <c r="B48" s="33"/>
      <c r="C48" s="42" t="n">
        <v>5</v>
      </c>
      <c r="D48" s="43" t="s">
        <v>26</v>
      </c>
      <c r="E48" s="44" t="s">
        <v>66</v>
      </c>
      <c r="F48" s="45" t="n">
        <v>4045533765985</v>
      </c>
      <c r="G48" s="46"/>
      <c r="H48" s="47" t="n">
        <v>1240</v>
      </c>
      <c r="I48" s="47" t="n">
        <f aca="false">H48*(1-$I$10)</f>
        <v>1054</v>
      </c>
      <c r="J48" s="48" t="n">
        <f aca="false">IF(ISNUMBER(G48),G48*$I48,0)</f>
        <v>0</v>
      </c>
    </row>
    <row r="49" customFormat="false" ht="15.6" hidden="false" customHeight="false" outlineLevel="0" collapsed="false">
      <c r="A49" s="66"/>
      <c r="B49" s="33"/>
      <c r="C49" s="42" t="n">
        <v>5.4</v>
      </c>
      <c r="D49" s="43" t="s">
        <v>26</v>
      </c>
      <c r="E49" s="44" t="s">
        <v>67</v>
      </c>
      <c r="F49" s="45" t="n">
        <v>4045533765992</v>
      </c>
      <c r="G49" s="46"/>
      <c r="H49" s="47" t="n">
        <v>1260</v>
      </c>
      <c r="I49" s="47" t="n">
        <f aca="false">H49*(1-$I$10)</f>
        <v>1071</v>
      </c>
      <c r="J49" s="48" t="n">
        <f aca="false">IF(ISNUMBER(G49),G49*$I49,0)</f>
        <v>0</v>
      </c>
    </row>
    <row r="50" customFormat="false" ht="15.6" hidden="false" customHeight="false" outlineLevel="0" collapsed="false">
      <c r="A50" s="66"/>
      <c r="B50" s="33"/>
      <c r="C50" s="42" t="n">
        <v>5.8</v>
      </c>
      <c r="D50" s="43" t="s">
        <v>26</v>
      </c>
      <c r="E50" s="44" t="s">
        <v>68</v>
      </c>
      <c r="F50" s="45" t="n">
        <v>4045533766005</v>
      </c>
      <c r="G50" s="46"/>
      <c r="H50" s="47" t="n">
        <v>1290</v>
      </c>
      <c r="I50" s="47" t="n">
        <f aca="false">H50*(1-$I$10)</f>
        <v>1096.5</v>
      </c>
      <c r="J50" s="48" t="n">
        <f aca="false">IF(ISNUMBER(G50),G50*$I50,0)</f>
        <v>0</v>
      </c>
    </row>
    <row r="51" customFormat="false" ht="15.6" hidden="false" customHeight="false" outlineLevel="0" collapsed="false">
      <c r="A51" s="66"/>
      <c r="B51" s="33"/>
      <c r="C51" s="42" t="n">
        <v>6.2</v>
      </c>
      <c r="D51" s="43" t="s">
        <v>26</v>
      </c>
      <c r="E51" s="44" t="s">
        <v>69</v>
      </c>
      <c r="F51" s="45" t="n">
        <v>4045533766012</v>
      </c>
      <c r="G51" s="46"/>
      <c r="H51" s="47" t="n">
        <v>1310</v>
      </c>
      <c r="I51" s="47" t="n">
        <f aca="false">H51*(1-$I$10)</f>
        <v>1113.5</v>
      </c>
      <c r="J51" s="48" t="n">
        <f aca="false">IF(ISNUMBER(G51),G51*$I51,0)</f>
        <v>0</v>
      </c>
    </row>
    <row r="52" customFormat="false" ht="16.2" hidden="false" customHeight="false" outlineLevel="0" collapsed="false">
      <c r="A52" s="66"/>
      <c r="B52" s="33"/>
      <c r="C52" s="49" t="n">
        <v>6.5</v>
      </c>
      <c r="D52" s="50" t="s">
        <v>26</v>
      </c>
      <c r="E52" s="51" t="s">
        <v>70</v>
      </c>
      <c r="F52" s="52" t="n">
        <v>4045533766029</v>
      </c>
      <c r="G52" s="53"/>
      <c r="H52" s="54" t="n">
        <v>1340</v>
      </c>
      <c r="I52" s="55" t="n">
        <f aca="false">H52*(1-$I$10)</f>
        <v>1139</v>
      </c>
      <c r="J52" s="56" t="n">
        <f aca="false">IF(ISNUMBER(G52),G52*$I52,0)</f>
        <v>0</v>
      </c>
    </row>
    <row r="53" s="65" customFormat="true" ht="15.6" hidden="false" customHeight="true" outlineLevel="0" collapsed="false">
      <c r="A53" s="57" t="s">
        <v>71</v>
      </c>
      <c r="B53" s="58" t="s">
        <v>42</v>
      </c>
      <c r="C53" s="34" t="n">
        <v>4.2</v>
      </c>
      <c r="D53" s="59" t="s">
        <v>26</v>
      </c>
      <c r="E53" s="60" t="s">
        <v>72</v>
      </c>
      <c r="F53" s="61" t="n">
        <v>4045533766036</v>
      </c>
      <c r="G53" s="67"/>
      <c r="H53" s="39" t="n">
        <v>1010</v>
      </c>
      <c r="I53" s="63" t="n">
        <f aca="false">H53*(1-$I$10)</f>
        <v>858.5</v>
      </c>
      <c r="J53" s="64" t="n">
        <f aca="false">IF(ISNUMBER(G53),G53*$I53,0)</f>
        <v>0</v>
      </c>
    </row>
    <row r="54" customFormat="false" ht="15.6" hidden="false" customHeight="false" outlineLevel="0" collapsed="false">
      <c r="A54" s="57"/>
      <c r="B54" s="58"/>
      <c r="C54" s="42" t="n">
        <v>4.6</v>
      </c>
      <c r="D54" s="43" t="s">
        <v>26</v>
      </c>
      <c r="E54" s="44" t="s">
        <v>73</v>
      </c>
      <c r="F54" s="45" t="n">
        <v>4045533766043</v>
      </c>
      <c r="G54" s="68"/>
      <c r="H54" s="47" t="n">
        <v>1030</v>
      </c>
      <c r="I54" s="47" t="n">
        <f aca="false">H54*(1-$I$10)</f>
        <v>875.5</v>
      </c>
      <c r="J54" s="48" t="n">
        <f aca="false">IF(ISNUMBER(G54),G54*$I54,0)</f>
        <v>0</v>
      </c>
    </row>
    <row r="55" customFormat="false" ht="15.6" hidden="false" customHeight="false" outlineLevel="0" collapsed="false">
      <c r="A55" s="57"/>
      <c r="B55" s="58"/>
      <c r="C55" s="42" t="n">
        <v>5</v>
      </c>
      <c r="D55" s="43" t="s">
        <v>26</v>
      </c>
      <c r="E55" s="44" t="s">
        <v>74</v>
      </c>
      <c r="F55" s="45" t="n">
        <v>4045533766050</v>
      </c>
      <c r="G55" s="68"/>
      <c r="H55" s="47" t="n">
        <v>1050</v>
      </c>
      <c r="I55" s="47" t="n">
        <f aca="false">H55*(1-$I$10)</f>
        <v>892.5</v>
      </c>
      <c r="J55" s="48" t="n">
        <f aca="false">IF(ISNUMBER(G55),G55*$I55,0)</f>
        <v>0</v>
      </c>
    </row>
    <row r="56" customFormat="false" ht="15.6" hidden="false" customHeight="false" outlineLevel="0" collapsed="false">
      <c r="A56" s="57"/>
      <c r="B56" s="58"/>
      <c r="C56" s="42" t="n">
        <v>5.4</v>
      </c>
      <c r="D56" s="43" t="s">
        <v>26</v>
      </c>
      <c r="E56" s="44" t="s">
        <v>75</v>
      </c>
      <c r="F56" s="45" t="n">
        <v>4045533766067</v>
      </c>
      <c r="G56" s="68"/>
      <c r="H56" s="47" t="n">
        <v>1080</v>
      </c>
      <c r="I56" s="47" t="n">
        <f aca="false">H56*(1-$I$10)</f>
        <v>918</v>
      </c>
      <c r="J56" s="48" t="n">
        <f aca="false">IF(ISNUMBER(G56),G56*$I56,0)</f>
        <v>0</v>
      </c>
    </row>
    <row r="57" customFormat="false" ht="15.6" hidden="false" customHeight="false" outlineLevel="0" collapsed="false">
      <c r="A57" s="57"/>
      <c r="B57" s="58"/>
      <c r="C57" s="42" t="n">
        <v>5.8</v>
      </c>
      <c r="D57" s="43" t="s">
        <v>26</v>
      </c>
      <c r="E57" s="44" t="s">
        <v>76</v>
      </c>
      <c r="F57" s="45" t="n">
        <v>4045533766074</v>
      </c>
      <c r="G57" s="68"/>
      <c r="H57" s="47" t="n">
        <v>1100</v>
      </c>
      <c r="I57" s="47" t="n">
        <f aca="false">H57*(1-$I$10)</f>
        <v>935</v>
      </c>
      <c r="J57" s="48" t="n">
        <f aca="false">IF(ISNUMBER(G57),G57*$I57,0)</f>
        <v>0</v>
      </c>
    </row>
    <row r="58" customFormat="false" ht="15.6" hidden="false" customHeight="false" outlineLevel="0" collapsed="false">
      <c r="A58" s="57"/>
      <c r="B58" s="58"/>
      <c r="C58" s="42" t="n">
        <v>6.2</v>
      </c>
      <c r="D58" s="43" t="s">
        <v>26</v>
      </c>
      <c r="E58" s="44" t="s">
        <v>77</v>
      </c>
      <c r="F58" s="45" t="n">
        <v>4045533766081</v>
      </c>
      <c r="G58" s="68"/>
      <c r="H58" s="47" t="n">
        <v>1120</v>
      </c>
      <c r="I58" s="47" t="n">
        <f aca="false">H58*(1-$I$10)</f>
        <v>952</v>
      </c>
      <c r="J58" s="48" t="n">
        <f aca="false">IF(ISNUMBER(G58),G58*$I58,0)</f>
        <v>0</v>
      </c>
    </row>
    <row r="59" customFormat="false" ht="16.2" hidden="false" customHeight="false" outlineLevel="0" collapsed="false">
      <c r="A59" s="57"/>
      <c r="B59" s="58"/>
      <c r="C59" s="49" t="n">
        <v>6.5</v>
      </c>
      <c r="D59" s="50" t="s">
        <v>26</v>
      </c>
      <c r="E59" s="51" t="s">
        <v>78</v>
      </c>
      <c r="F59" s="52" t="n">
        <v>4045533766098</v>
      </c>
      <c r="G59" s="69"/>
      <c r="H59" s="54" t="n">
        <v>1140</v>
      </c>
      <c r="I59" s="55" t="n">
        <f aca="false">H59*(1-$I$10)</f>
        <v>969</v>
      </c>
      <c r="J59" s="56" t="n">
        <f aca="false">IF(ISNUMBER(G59),G59*$I59,0)</f>
        <v>0</v>
      </c>
    </row>
    <row r="60" s="65" customFormat="true" ht="14.4" hidden="false" customHeight="true" outlineLevel="0" collapsed="false">
      <c r="A60" s="57" t="s">
        <v>79</v>
      </c>
      <c r="B60" s="58" t="s">
        <v>53</v>
      </c>
      <c r="C60" s="34" t="n">
        <v>4.2</v>
      </c>
      <c r="D60" s="59" t="s">
        <v>26</v>
      </c>
      <c r="E60" s="60" t="s">
        <v>80</v>
      </c>
      <c r="F60" s="61" t="n">
        <v>4045533766104</v>
      </c>
      <c r="G60" s="67"/>
      <c r="H60" s="39" t="n">
        <v>900</v>
      </c>
      <c r="I60" s="63" t="n">
        <f aca="false">H60*(1-$I$10)</f>
        <v>765</v>
      </c>
      <c r="J60" s="64" t="n">
        <f aca="false">IF(ISNUMBER(G60),G60*$I60,0)</f>
        <v>0</v>
      </c>
    </row>
    <row r="61" customFormat="false" ht="15.6" hidden="false" customHeight="false" outlineLevel="0" collapsed="false">
      <c r="A61" s="57"/>
      <c r="B61" s="58"/>
      <c r="C61" s="42" t="n">
        <v>4.6</v>
      </c>
      <c r="D61" s="43" t="s">
        <v>26</v>
      </c>
      <c r="E61" s="44" t="s">
        <v>81</v>
      </c>
      <c r="F61" s="45" t="n">
        <v>4045533766111</v>
      </c>
      <c r="G61" s="68"/>
      <c r="H61" s="47" t="n">
        <v>910</v>
      </c>
      <c r="I61" s="47" t="n">
        <f aca="false">H61*(1-$I$10)</f>
        <v>773.5</v>
      </c>
      <c r="J61" s="48" t="n">
        <f aca="false">IF(ISNUMBER(G61),G61*$I61,0)</f>
        <v>0</v>
      </c>
    </row>
    <row r="62" customFormat="false" ht="15.6" hidden="false" customHeight="false" outlineLevel="0" collapsed="false">
      <c r="A62" s="57"/>
      <c r="B62" s="58"/>
      <c r="C62" s="42" t="n">
        <v>5</v>
      </c>
      <c r="D62" s="43" t="s">
        <v>26</v>
      </c>
      <c r="E62" s="44" t="s">
        <v>82</v>
      </c>
      <c r="F62" s="45" t="n">
        <v>4045533766128</v>
      </c>
      <c r="G62" s="68"/>
      <c r="H62" s="47" t="n">
        <v>930</v>
      </c>
      <c r="I62" s="47" t="n">
        <f aca="false">H62*(1-$I$10)</f>
        <v>790.5</v>
      </c>
      <c r="J62" s="48" t="n">
        <f aca="false">IF(ISNUMBER(G62),G62*$I62,0)</f>
        <v>0</v>
      </c>
    </row>
    <row r="63" customFormat="false" ht="15.6" hidden="false" customHeight="false" outlineLevel="0" collapsed="false">
      <c r="A63" s="57"/>
      <c r="B63" s="58"/>
      <c r="C63" s="42" t="n">
        <v>5.4</v>
      </c>
      <c r="D63" s="43" t="s">
        <v>26</v>
      </c>
      <c r="E63" s="44" t="s">
        <v>83</v>
      </c>
      <c r="F63" s="45" t="n">
        <v>4045533766135</v>
      </c>
      <c r="G63" s="68"/>
      <c r="H63" s="47" t="n">
        <v>964</v>
      </c>
      <c r="I63" s="47" t="n">
        <f aca="false">H63*(1-$I$10)</f>
        <v>819.4</v>
      </c>
      <c r="J63" s="48" t="n">
        <f aca="false">IF(ISNUMBER(G63),G63*$I63,0)</f>
        <v>0</v>
      </c>
    </row>
    <row r="64" customFormat="false" ht="15.6" hidden="false" customHeight="false" outlineLevel="0" collapsed="false">
      <c r="A64" s="57"/>
      <c r="B64" s="58"/>
      <c r="C64" s="42" t="n">
        <v>5.8</v>
      </c>
      <c r="D64" s="43" t="s">
        <v>26</v>
      </c>
      <c r="E64" s="44" t="s">
        <v>84</v>
      </c>
      <c r="F64" s="45" t="n">
        <v>4045533766142</v>
      </c>
      <c r="G64" s="68"/>
      <c r="H64" s="47" t="n">
        <v>984</v>
      </c>
      <c r="I64" s="47" t="n">
        <f aca="false">H64*(1-$I$10)</f>
        <v>836.4</v>
      </c>
      <c r="J64" s="48" t="n">
        <f aca="false">IF(ISNUMBER(G64),G64*$I64,0)</f>
        <v>0</v>
      </c>
    </row>
    <row r="65" customFormat="false" ht="15.6" hidden="false" customHeight="false" outlineLevel="0" collapsed="false">
      <c r="A65" s="57"/>
      <c r="B65" s="58"/>
      <c r="C65" s="42" t="n">
        <v>6.2</v>
      </c>
      <c r="D65" s="43" t="s">
        <v>26</v>
      </c>
      <c r="E65" s="44" t="s">
        <v>85</v>
      </c>
      <c r="F65" s="45" t="n">
        <v>4045533766159</v>
      </c>
      <c r="G65" s="68"/>
      <c r="H65" s="47" t="n">
        <v>1000</v>
      </c>
      <c r="I65" s="47" t="n">
        <f aca="false">H65*(1-$I$10)</f>
        <v>850</v>
      </c>
      <c r="J65" s="48" t="n">
        <f aca="false">IF(ISNUMBER(G65),G65*$I65,0)</f>
        <v>0</v>
      </c>
    </row>
    <row r="66" customFormat="false" ht="16.2" hidden="false" customHeight="false" outlineLevel="0" collapsed="false">
      <c r="A66" s="57"/>
      <c r="B66" s="58"/>
      <c r="C66" s="49" t="n">
        <v>6.5</v>
      </c>
      <c r="D66" s="50" t="s">
        <v>26</v>
      </c>
      <c r="E66" s="51" t="s">
        <v>86</v>
      </c>
      <c r="F66" s="52" t="n">
        <v>4045533766166</v>
      </c>
      <c r="G66" s="69"/>
      <c r="H66" s="54" t="n">
        <v>1034</v>
      </c>
      <c r="I66" s="55" t="n">
        <f aca="false">H66*(1-$I$10)</f>
        <v>878.9</v>
      </c>
      <c r="J66" s="56" t="n">
        <f aca="false">IF(ISNUMBER(G66),G66*$I66,0)</f>
        <v>0</v>
      </c>
    </row>
    <row r="67" s="65" customFormat="true" ht="14.4" hidden="false" customHeight="true" outlineLevel="0" collapsed="false">
      <c r="A67" s="57" t="s">
        <v>87</v>
      </c>
      <c r="B67" s="58" t="s">
        <v>22</v>
      </c>
      <c r="C67" s="34" t="n">
        <v>3.6</v>
      </c>
      <c r="D67" s="59" t="s">
        <v>88</v>
      </c>
      <c r="E67" s="60" t="s">
        <v>89</v>
      </c>
      <c r="F67" s="61" t="n">
        <v>4045533766173</v>
      </c>
      <c r="G67" s="67"/>
      <c r="H67" s="39" t="n">
        <v>900</v>
      </c>
      <c r="I67" s="70" t="n">
        <f aca="false">H67*(1-$I$10)</f>
        <v>765</v>
      </c>
      <c r="J67" s="71" t="n">
        <f aca="false">IF(ISNUMBER(G67),G67*$I67,0)</f>
        <v>0</v>
      </c>
    </row>
    <row r="68" customFormat="false" ht="15.6" hidden="false" customHeight="false" outlineLevel="0" collapsed="false">
      <c r="A68" s="57"/>
      <c r="B68" s="58"/>
      <c r="C68" s="42" t="n">
        <v>4</v>
      </c>
      <c r="D68" s="43" t="s">
        <v>26</v>
      </c>
      <c r="E68" s="44" t="s">
        <v>90</v>
      </c>
      <c r="F68" s="45" t="n">
        <v>4045533766180</v>
      </c>
      <c r="G68" s="68"/>
      <c r="H68" s="47" t="n">
        <v>910</v>
      </c>
      <c r="I68" s="72" t="n">
        <f aca="false">H68*(1-$I$10)</f>
        <v>773.5</v>
      </c>
      <c r="J68" s="73" t="n">
        <f aca="false">IF(ISNUMBER(G68),G68*$I68,0)</f>
        <v>0</v>
      </c>
    </row>
    <row r="69" customFormat="false" ht="15.6" hidden="false" customHeight="false" outlineLevel="0" collapsed="false">
      <c r="A69" s="57"/>
      <c r="B69" s="58"/>
      <c r="C69" s="42" t="n">
        <v>4.4</v>
      </c>
      <c r="D69" s="43" t="s">
        <v>26</v>
      </c>
      <c r="E69" s="44" t="s">
        <v>91</v>
      </c>
      <c r="F69" s="45" t="n">
        <v>4045533766197</v>
      </c>
      <c r="G69" s="68"/>
      <c r="H69" s="47" t="n">
        <v>920</v>
      </c>
      <c r="I69" s="72" t="n">
        <f aca="false">H69*(1-$I$10)</f>
        <v>782</v>
      </c>
      <c r="J69" s="73" t="n">
        <f aca="false">IF(ISNUMBER(G69),G69*$I69,0)</f>
        <v>0</v>
      </c>
    </row>
    <row r="70" customFormat="false" ht="15.6" hidden="false" customHeight="false" outlineLevel="0" collapsed="false">
      <c r="A70" s="57"/>
      <c r="B70" s="58"/>
      <c r="C70" s="42" t="n">
        <v>4.8</v>
      </c>
      <c r="D70" s="43" t="s">
        <v>26</v>
      </c>
      <c r="E70" s="44" t="s">
        <v>92</v>
      </c>
      <c r="F70" s="45" t="n">
        <v>4045533766203</v>
      </c>
      <c r="G70" s="68"/>
      <c r="H70" s="47" t="n">
        <v>930</v>
      </c>
      <c r="I70" s="72" t="n">
        <f aca="false">H70*(1-$I$10)</f>
        <v>790.5</v>
      </c>
      <c r="J70" s="73" t="n">
        <f aca="false">IF(ISNUMBER(G70),G70*$I70,0)</f>
        <v>0</v>
      </c>
    </row>
    <row r="71" customFormat="false" ht="15.6" hidden="false" customHeight="false" outlineLevel="0" collapsed="false">
      <c r="A71" s="57"/>
      <c r="B71" s="58"/>
      <c r="C71" s="42" t="n">
        <v>5.2</v>
      </c>
      <c r="D71" s="43" t="s">
        <v>26</v>
      </c>
      <c r="E71" s="44" t="s">
        <v>93</v>
      </c>
      <c r="F71" s="45" t="n">
        <v>4045533766210</v>
      </c>
      <c r="G71" s="68"/>
      <c r="H71" s="47" t="n">
        <v>950</v>
      </c>
      <c r="I71" s="72" t="n">
        <f aca="false">H71*(1-$I$10)</f>
        <v>807.5</v>
      </c>
      <c r="J71" s="73" t="n">
        <f aca="false">IF(ISNUMBER(G71),G71*$I71,0)</f>
        <v>0</v>
      </c>
    </row>
    <row r="72" customFormat="false" ht="16.2" hidden="false" customHeight="false" outlineLevel="0" collapsed="false">
      <c r="A72" s="57"/>
      <c r="B72" s="58"/>
      <c r="C72" s="49" t="n">
        <v>5.6</v>
      </c>
      <c r="D72" s="50" t="s">
        <v>26</v>
      </c>
      <c r="E72" s="51" t="s">
        <v>94</v>
      </c>
      <c r="F72" s="52" t="n">
        <v>4045533766227</v>
      </c>
      <c r="G72" s="69"/>
      <c r="H72" s="54" t="n">
        <v>960</v>
      </c>
      <c r="I72" s="55" t="n">
        <f aca="false">H72*(1-$I$10)</f>
        <v>816</v>
      </c>
      <c r="J72" s="56" t="n">
        <f aca="false">IF(ISNUMBER(G72),G72*$I72,0)</f>
        <v>0</v>
      </c>
    </row>
    <row r="73" customFormat="false" ht="36" hidden="false" customHeight="true" outlineLevel="0" collapsed="false">
      <c r="A73" s="74" t="s">
        <v>95</v>
      </c>
      <c r="B73" s="75" t="s">
        <v>53</v>
      </c>
      <c r="C73" s="76" t="n">
        <v>4.8</v>
      </c>
      <c r="D73" s="77" t="s">
        <v>26</v>
      </c>
      <c r="E73" s="78" t="s">
        <v>96</v>
      </c>
      <c r="F73" s="79" t="n">
        <v>4045533766234</v>
      </c>
      <c r="G73" s="67"/>
      <c r="H73" s="39" t="n">
        <v>930</v>
      </c>
      <c r="I73" s="63" t="n">
        <f aca="false">H73*(1-$I$10)</f>
        <v>790.5</v>
      </c>
      <c r="J73" s="64" t="n">
        <f aca="false">IF(ISNUMBER(G73),G73*$I73,0)</f>
        <v>0</v>
      </c>
    </row>
    <row r="74" customFormat="false" ht="36" hidden="false" customHeight="true" outlineLevel="0" collapsed="false">
      <c r="A74" s="74"/>
      <c r="B74" s="75"/>
      <c r="C74" s="80" t="n">
        <v>5.7</v>
      </c>
      <c r="D74" s="43" t="s">
        <v>26</v>
      </c>
      <c r="E74" s="81" t="s">
        <v>97</v>
      </c>
      <c r="F74" s="82" t="n">
        <v>4045533766241</v>
      </c>
      <c r="G74" s="68"/>
      <c r="H74" s="47" t="n">
        <v>964</v>
      </c>
      <c r="I74" s="47" t="n">
        <f aca="false">H74*(1-$I$10)</f>
        <v>819.4</v>
      </c>
      <c r="J74" s="48" t="n">
        <f aca="false">IF(ISNUMBER(G74),G74*$I74,0)</f>
        <v>0</v>
      </c>
    </row>
    <row r="75" customFormat="false" ht="36" hidden="false" customHeight="true" outlineLevel="0" collapsed="false">
      <c r="A75" s="74"/>
      <c r="B75" s="75"/>
      <c r="C75" s="83" t="n">
        <v>6.6</v>
      </c>
      <c r="D75" s="50" t="s">
        <v>26</v>
      </c>
      <c r="E75" s="84" t="s">
        <v>98</v>
      </c>
      <c r="F75" s="85" t="n">
        <v>4045533766258</v>
      </c>
      <c r="G75" s="86"/>
      <c r="H75" s="54" t="n">
        <v>984</v>
      </c>
      <c r="I75" s="72" t="n">
        <f aca="false">H75*(1-$I$10)</f>
        <v>836.4</v>
      </c>
      <c r="J75" s="73" t="n">
        <f aca="false">IF(ISNUMBER(G75),G75*$I75,0)</f>
        <v>0</v>
      </c>
    </row>
    <row r="76" customFormat="false" ht="16.5" hidden="false" customHeight="true" outlineLevel="0" collapsed="false">
      <c r="A76" s="57" t="s">
        <v>99</v>
      </c>
      <c r="B76" s="58" t="s">
        <v>42</v>
      </c>
      <c r="C76" s="34" t="n">
        <v>4.5</v>
      </c>
      <c r="D76" s="59" t="s">
        <v>100</v>
      </c>
      <c r="E76" s="78" t="s">
        <v>101</v>
      </c>
      <c r="F76" s="79" t="n">
        <v>4045533766265</v>
      </c>
      <c r="G76" s="67"/>
      <c r="H76" s="39" t="n">
        <v>830</v>
      </c>
      <c r="I76" s="63" t="n">
        <f aca="false">H76*(1-$I$10)</f>
        <v>705.5</v>
      </c>
      <c r="J76" s="64" t="n">
        <f aca="false">IF(ISNUMBER(G76),G76*$I76,0)</f>
        <v>0</v>
      </c>
    </row>
    <row r="77" customFormat="false" ht="15.45" hidden="false" customHeight="true" outlineLevel="0" collapsed="false">
      <c r="A77" s="57"/>
      <c r="B77" s="58"/>
      <c r="C77" s="80" t="n">
        <v>5</v>
      </c>
      <c r="D77" s="43" t="s">
        <v>100</v>
      </c>
      <c r="E77" s="81" t="s">
        <v>102</v>
      </c>
      <c r="F77" s="82" t="n">
        <v>4045533766272</v>
      </c>
      <c r="G77" s="68"/>
      <c r="H77" s="47" t="n">
        <v>850</v>
      </c>
      <c r="I77" s="47" t="n">
        <f aca="false">H77*(1-$I$10)</f>
        <v>722.5</v>
      </c>
      <c r="J77" s="48" t="n">
        <f aca="false">IF(ISNUMBER(G77),G77*$I77,0)</f>
        <v>0</v>
      </c>
    </row>
    <row r="78" customFormat="false" ht="15.6" hidden="false" customHeight="false" outlineLevel="0" collapsed="false">
      <c r="A78" s="57"/>
      <c r="B78" s="58"/>
      <c r="C78" s="87" t="n">
        <v>5.5</v>
      </c>
      <c r="D78" s="43" t="s">
        <v>26</v>
      </c>
      <c r="E78" s="88" t="s">
        <v>103</v>
      </c>
      <c r="F78" s="82" t="n">
        <v>4045533766289</v>
      </c>
      <c r="G78" s="68"/>
      <c r="H78" s="47" t="n">
        <v>870</v>
      </c>
      <c r="I78" s="47" t="n">
        <f aca="false">H78*(1-$I$10)</f>
        <v>739.5</v>
      </c>
      <c r="J78" s="48" t="n">
        <f aca="false">IF(ISNUMBER(G78),G78*$I78,0)</f>
        <v>0</v>
      </c>
    </row>
    <row r="79" customFormat="false" ht="15.6" hidden="false" customHeight="false" outlineLevel="0" collapsed="false">
      <c r="A79" s="57"/>
      <c r="B79" s="58"/>
      <c r="C79" s="80" t="n">
        <v>6</v>
      </c>
      <c r="D79" s="43" t="s">
        <v>26</v>
      </c>
      <c r="E79" s="81" t="s">
        <v>104</v>
      </c>
      <c r="F79" s="82" t="n">
        <v>4045533766296</v>
      </c>
      <c r="G79" s="68"/>
      <c r="H79" s="47" t="n">
        <v>890</v>
      </c>
      <c r="I79" s="47" t="n">
        <f aca="false">H79*(1-$I$10)</f>
        <v>756.5</v>
      </c>
      <c r="J79" s="48" t="n">
        <f aca="false">IF(ISNUMBER(G79),G79*$I79,0)</f>
        <v>0</v>
      </c>
    </row>
    <row r="80" customFormat="false" ht="15.6" hidden="false" customHeight="false" outlineLevel="0" collapsed="false">
      <c r="A80" s="57"/>
      <c r="B80" s="58"/>
      <c r="C80" s="87" t="n">
        <v>6.5</v>
      </c>
      <c r="D80" s="43" t="s">
        <v>26</v>
      </c>
      <c r="E80" s="88" t="s">
        <v>105</v>
      </c>
      <c r="F80" s="82" t="n">
        <v>4045533766302</v>
      </c>
      <c r="G80" s="68"/>
      <c r="H80" s="47" t="n">
        <v>910</v>
      </c>
      <c r="I80" s="47" t="n">
        <f aca="false">H80*(1-$I$10)</f>
        <v>773.5</v>
      </c>
      <c r="J80" s="48" t="n">
        <f aca="false">IF(ISNUMBER(G80),G80*$I80,0)</f>
        <v>0</v>
      </c>
    </row>
    <row r="81" customFormat="false" ht="16.2" hidden="false" customHeight="false" outlineLevel="0" collapsed="false">
      <c r="A81" s="57"/>
      <c r="B81" s="58"/>
      <c r="C81" s="83" t="n">
        <v>7</v>
      </c>
      <c r="D81" s="50" t="s">
        <v>26</v>
      </c>
      <c r="E81" s="84" t="s">
        <v>106</v>
      </c>
      <c r="F81" s="85" t="n">
        <v>4045533766319</v>
      </c>
      <c r="G81" s="69"/>
      <c r="H81" s="54" t="n">
        <v>930</v>
      </c>
      <c r="I81" s="55" t="n">
        <f aca="false">H81*(1-$I$10)</f>
        <v>790.5</v>
      </c>
      <c r="J81" s="56" t="n">
        <f aca="false">IF(ISNUMBER(G81),G81*$I81,0)</f>
        <v>0</v>
      </c>
    </row>
    <row r="82" customFormat="false" ht="16.5" hidden="false" customHeight="true" outlineLevel="0" collapsed="false">
      <c r="A82" s="57" t="s">
        <v>99</v>
      </c>
      <c r="B82" s="58" t="s">
        <v>53</v>
      </c>
      <c r="C82" s="34" t="n">
        <v>4.5</v>
      </c>
      <c r="D82" s="59" t="s">
        <v>100</v>
      </c>
      <c r="E82" s="78" t="s">
        <v>107</v>
      </c>
      <c r="F82" s="79" t="n">
        <v>4045533766326</v>
      </c>
      <c r="G82" s="67"/>
      <c r="H82" s="39" t="n">
        <v>830</v>
      </c>
      <c r="I82" s="63" t="n">
        <f aca="false">H82*(1-$I$10)</f>
        <v>705.5</v>
      </c>
      <c r="J82" s="64" t="n">
        <f aca="false">IF(ISNUMBER(G82),G82*$I82,0)</f>
        <v>0</v>
      </c>
    </row>
    <row r="83" customFormat="false" ht="15.45" hidden="false" customHeight="true" outlineLevel="0" collapsed="false">
      <c r="A83" s="57"/>
      <c r="B83" s="58"/>
      <c r="C83" s="80" t="n">
        <v>5</v>
      </c>
      <c r="D83" s="43" t="s">
        <v>100</v>
      </c>
      <c r="E83" s="81" t="s">
        <v>108</v>
      </c>
      <c r="F83" s="82" t="n">
        <v>4045533766333</v>
      </c>
      <c r="G83" s="68"/>
      <c r="H83" s="47" t="n">
        <v>850</v>
      </c>
      <c r="I83" s="47" t="n">
        <f aca="false">H83*(1-$I$10)</f>
        <v>722.5</v>
      </c>
      <c r="J83" s="48" t="n">
        <f aca="false">IF(ISNUMBER(G83),G83*$I83,0)</f>
        <v>0</v>
      </c>
    </row>
    <row r="84" customFormat="false" ht="15.6" hidden="false" customHeight="false" outlineLevel="0" collapsed="false">
      <c r="A84" s="57"/>
      <c r="B84" s="58"/>
      <c r="C84" s="87" t="n">
        <v>5.5</v>
      </c>
      <c r="D84" s="43" t="s">
        <v>26</v>
      </c>
      <c r="E84" s="88" t="s">
        <v>109</v>
      </c>
      <c r="F84" s="82" t="n">
        <v>4045533766340</v>
      </c>
      <c r="G84" s="68"/>
      <c r="H84" s="47" t="n">
        <v>870</v>
      </c>
      <c r="I84" s="47" t="n">
        <f aca="false">H84*(1-$I$10)</f>
        <v>739.5</v>
      </c>
      <c r="J84" s="48" t="n">
        <f aca="false">IF(ISNUMBER(G84),G84*$I84,0)</f>
        <v>0</v>
      </c>
    </row>
    <row r="85" customFormat="false" ht="15.6" hidden="false" customHeight="false" outlineLevel="0" collapsed="false">
      <c r="A85" s="57"/>
      <c r="B85" s="58"/>
      <c r="C85" s="80" t="n">
        <v>6</v>
      </c>
      <c r="D85" s="43" t="s">
        <v>26</v>
      </c>
      <c r="E85" s="81" t="s">
        <v>110</v>
      </c>
      <c r="F85" s="82" t="n">
        <v>4045533766357</v>
      </c>
      <c r="G85" s="68"/>
      <c r="H85" s="47" t="n">
        <v>890</v>
      </c>
      <c r="I85" s="47" t="n">
        <f aca="false">H85*(1-$I$10)</f>
        <v>756.5</v>
      </c>
      <c r="J85" s="48" t="n">
        <f aca="false">IF(ISNUMBER(G85),G85*$I85,0)</f>
        <v>0</v>
      </c>
    </row>
    <row r="86" customFormat="false" ht="15.6" hidden="false" customHeight="false" outlineLevel="0" collapsed="false">
      <c r="A86" s="57"/>
      <c r="B86" s="58"/>
      <c r="C86" s="87" t="n">
        <v>6.5</v>
      </c>
      <c r="D86" s="43" t="s">
        <v>26</v>
      </c>
      <c r="E86" s="88" t="s">
        <v>111</v>
      </c>
      <c r="F86" s="82" t="n">
        <v>4045533766364</v>
      </c>
      <c r="G86" s="68"/>
      <c r="H86" s="47" t="n">
        <v>910</v>
      </c>
      <c r="I86" s="47" t="n">
        <f aca="false">H86*(1-$I$10)</f>
        <v>773.5</v>
      </c>
      <c r="J86" s="48" t="n">
        <f aca="false">IF(ISNUMBER(G86),G86*$I86,0)</f>
        <v>0</v>
      </c>
    </row>
    <row r="87" customFormat="false" ht="16.2" hidden="false" customHeight="false" outlineLevel="0" collapsed="false">
      <c r="A87" s="57"/>
      <c r="B87" s="58"/>
      <c r="C87" s="83" t="n">
        <v>7</v>
      </c>
      <c r="D87" s="50" t="s">
        <v>26</v>
      </c>
      <c r="E87" s="84" t="s">
        <v>112</v>
      </c>
      <c r="F87" s="85" t="n">
        <v>4045533766371</v>
      </c>
      <c r="G87" s="69"/>
      <c r="H87" s="54" t="n">
        <v>930</v>
      </c>
      <c r="I87" s="55" t="n">
        <f aca="false">H87*(1-$I$10)</f>
        <v>790.5</v>
      </c>
      <c r="J87" s="56" t="n">
        <f aca="false">IF(ISNUMBER(G87),G87*$I87,0)</f>
        <v>0</v>
      </c>
    </row>
    <row r="88" customFormat="false" ht="15.6" hidden="false" customHeight="true" outlineLevel="0" collapsed="false">
      <c r="A88" s="57" t="s">
        <v>113</v>
      </c>
      <c r="B88" s="58" t="s">
        <v>42</v>
      </c>
      <c r="C88" s="34" t="n">
        <v>5.7</v>
      </c>
      <c r="D88" s="59" t="s">
        <v>100</v>
      </c>
      <c r="E88" s="60" t="s">
        <v>114</v>
      </c>
      <c r="F88" s="61" t="n">
        <v>4045533766388</v>
      </c>
      <c r="G88" s="67"/>
      <c r="H88" s="39" t="n">
        <v>830</v>
      </c>
      <c r="I88" s="63" t="n">
        <f aca="false">H88*(1-$I$10)</f>
        <v>705.5</v>
      </c>
      <c r="J88" s="64" t="n">
        <f aca="false">IF(ISNUMBER(G88),G88*$I88,0)</f>
        <v>0</v>
      </c>
    </row>
    <row r="89" customFormat="false" ht="15.6" hidden="false" customHeight="false" outlineLevel="0" collapsed="false">
      <c r="A89" s="57"/>
      <c r="B89" s="58"/>
      <c r="C89" s="42" t="n">
        <v>6.2</v>
      </c>
      <c r="D89" s="43" t="s">
        <v>26</v>
      </c>
      <c r="E89" s="44" t="s">
        <v>115</v>
      </c>
      <c r="F89" s="45" t="n">
        <v>4045533766395</v>
      </c>
      <c r="G89" s="68"/>
      <c r="H89" s="47" t="n">
        <v>860</v>
      </c>
      <c r="I89" s="47" t="n">
        <f aca="false">H89*(1-$I$10)</f>
        <v>731</v>
      </c>
      <c r="J89" s="48" t="n">
        <f aca="false">IF(ISNUMBER(G89),G89*$I89,0)</f>
        <v>0</v>
      </c>
    </row>
    <row r="90" customFormat="false" ht="15.6" hidden="false" customHeight="false" outlineLevel="0" collapsed="false">
      <c r="A90" s="57"/>
      <c r="B90" s="58"/>
      <c r="C90" s="42" t="n">
        <v>6.7</v>
      </c>
      <c r="D90" s="43" t="s">
        <v>26</v>
      </c>
      <c r="E90" s="44" t="s">
        <v>116</v>
      </c>
      <c r="F90" s="45" t="n">
        <v>4045533766401</v>
      </c>
      <c r="G90" s="68"/>
      <c r="H90" s="47" t="n">
        <v>890</v>
      </c>
      <c r="I90" s="47" t="n">
        <f aca="false">H90*(1-$I$10)</f>
        <v>756.5</v>
      </c>
      <c r="J90" s="48" t="n">
        <f aca="false">IF(ISNUMBER(G90),G90*$I90,0)</f>
        <v>0</v>
      </c>
    </row>
    <row r="91" customFormat="false" ht="15.6" hidden="false" customHeight="false" outlineLevel="0" collapsed="false">
      <c r="A91" s="57"/>
      <c r="B91" s="58"/>
      <c r="C91" s="42" t="n">
        <v>7.2</v>
      </c>
      <c r="D91" s="43" t="s">
        <v>26</v>
      </c>
      <c r="E91" s="44" t="s">
        <v>117</v>
      </c>
      <c r="F91" s="45" t="n">
        <v>4045533766418</v>
      </c>
      <c r="G91" s="68"/>
      <c r="H91" s="47" t="n">
        <v>910</v>
      </c>
      <c r="I91" s="47" t="n">
        <f aca="false">H91*(1-$I$10)</f>
        <v>773.5</v>
      </c>
      <c r="J91" s="48" t="n">
        <f aca="false">IF(ISNUMBER(G91),G91*$I91,0)</f>
        <v>0</v>
      </c>
    </row>
    <row r="92" customFormat="false" ht="16.2" hidden="false" customHeight="false" outlineLevel="0" collapsed="false">
      <c r="A92" s="57"/>
      <c r="B92" s="58"/>
      <c r="C92" s="49" t="n">
        <v>7.7</v>
      </c>
      <c r="D92" s="50" t="s">
        <v>26</v>
      </c>
      <c r="E92" s="51" t="s">
        <v>118</v>
      </c>
      <c r="F92" s="52" t="n">
        <v>4045533766425</v>
      </c>
      <c r="G92" s="69"/>
      <c r="H92" s="54" t="n">
        <v>930</v>
      </c>
      <c r="I92" s="55" t="n">
        <f aca="false">H92*(1-$I$10)</f>
        <v>790.5</v>
      </c>
      <c r="J92" s="56" t="n">
        <f aca="false">IF(ISNUMBER(G92),G92*$I92,0)</f>
        <v>0</v>
      </c>
    </row>
    <row r="93" customFormat="false" ht="14.1" hidden="false" customHeight="true" outlineLevel="0" collapsed="false">
      <c r="A93" s="57" t="s">
        <v>119</v>
      </c>
      <c r="B93" s="58" t="s">
        <v>53</v>
      </c>
      <c r="C93" s="34" t="n">
        <v>5.7</v>
      </c>
      <c r="D93" s="59" t="s">
        <v>100</v>
      </c>
      <c r="E93" s="60" t="s">
        <v>120</v>
      </c>
      <c r="F93" s="61" t="n">
        <v>4045533766432</v>
      </c>
      <c r="G93" s="67"/>
      <c r="H93" s="39" t="n">
        <v>870</v>
      </c>
      <c r="I93" s="63" t="n">
        <f aca="false">H93*(1-$I$10)</f>
        <v>739.5</v>
      </c>
      <c r="J93" s="64" t="n">
        <f aca="false">IF(ISNUMBER(G93),G93*$I93,0)</f>
        <v>0</v>
      </c>
    </row>
    <row r="94" customFormat="false" ht="15.6" hidden="false" customHeight="false" outlineLevel="0" collapsed="false">
      <c r="A94" s="57"/>
      <c r="B94" s="58"/>
      <c r="C94" s="42" t="n">
        <v>6.2</v>
      </c>
      <c r="D94" s="43" t="s">
        <v>26</v>
      </c>
      <c r="E94" s="44" t="s">
        <v>121</v>
      </c>
      <c r="F94" s="45" t="n">
        <v>4045533766449</v>
      </c>
      <c r="G94" s="68"/>
      <c r="H94" s="47" t="n">
        <v>900</v>
      </c>
      <c r="I94" s="47" t="n">
        <f aca="false">H94*(1-$I$10)</f>
        <v>765</v>
      </c>
      <c r="J94" s="48" t="n">
        <f aca="false">IF(ISNUMBER(G94),G94*$I94,0)</f>
        <v>0</v>
      </c>
    </row>
    <row r="95" customFormat="false" ht="15.6" hidden="false" customHeight="false" outlineLevel="0" collapsed="false">
      <c r="A95" s="57"/>
      <c r="B95" s="58"/>
      <c r="C95" s="42" t="n">
        <v>6.7</v>
      </c>
      <c r="D95" s="43" t="s">
        <v>26</v>
      </c>
      <c r="E95" s="44" t="s">
        <v>122</v>
      </c>
      <c r="F95" s="45" t="n">
        <v>4045533766456</v>
      </c>
      <c r="G95" s="68"/>
      <c r="H95" s="47" t="n">
        <v>930</v>
      </c>
      <c r="I95" s="47" t="n">
        <f aca="false">H95*(1-$I$10)</f>
        <v>790.5</v>
      </c>
      <c r="J95" s="48" t="n">
        <f aca="false">IF(ISNUMBER(G95),G95*$I95,0)</f>
        <v>0</v>
      </c>
    </row>
    <row r="96" customFormat="false" ht="15.6" hidden="false" customHeight="false" outlineLevel="0" collapsed="false">
      <c r="A96" s="57"/>
      <c r="B96" s="58"/>
      <c r="C96" s="42" t="n">
        <v>7.2</v>
      </c>
      <c r="D96" s="43" t="s">
        <v>26</v>
      </c>
      <c r="E96" s="44" t="s">
        <v>123</v>
      </c>
      <c r="F96" s="45" t="n">
        <v>4045533766463</v>
      </c>
      <c r="G96" s="68"/>
      <c r="H96" s="47" t="n">
        <v>950</v>
      </c>
      <c r="I96" s="47" t="n">
        <f aca="false">H96*(1-$I$10)</f>
        <v>807.5</v>
      </c>
      <c r="J96" s="48" t="n">
        <f aca="false">IF(ISNUMBER(G96),G96*$I96,0)</f>
        <v>0</v>
      </c>
    </row>
    <row r="97" customFormat="false" ht="16.2" hidden="false" customHeight="false" outlineLevel="0" collapsed="false">
      <c r="A97" s="57"/>
      <c r="B97" s="58"/>
      <c r="C97" s="49" t="n">
        <v>7.7</v>
      </c>
      <c r="D97" s="50" t="s">
        <v>26</v>
      </c>
      <c r="E97" s="51" t="s">
        <v>124</v>
      </c>
      <c r="F97" s="52" t="n">
        <v>4045533766470</v>
      </c>
      <c r="G97" s="69"/>
      <c r="H97" s="54" t="n">
        <v>974</v>
      </c>
      <c r="I97" s="55" t="n">
        <f aca="false">H97*(1-$I$10)</f>
        <v>827.9</v>
      </c>
      <c r="J97" s="56" t="n">
        <f aca="false">IF(ISNUMBER(G97),G97*$I97,0)</f>
        <v>0</v>
      </c>
    </row>
    <row r="98" customFormat="false" ht="14.4" hidden="false" customHeight="true" outlineLevel="0" collapsed="false">
      <c r="A98" s="57" t="s">
        <v>125</v>
      </c>
      <c r="B98" s="89" t="s">
        <v>42</v>
      </c>
      <c r="C98" s="34" t="n">
        <v>5.2</v>
      </c>
      <c r="D98" s="59" t="s">
        <v>26</v>
      </c>
      <c r="E98" s="60" t="s">
        <v>126</v>
      </c>
      <c r="F98" s="61" t="n">
        <v>4045533766487</v>
      </c>
      <c r="G98" s="67"/>
      <c r="H98" s="39" t="n">
        <v>960</v>
      </c>
      <c r="I98" s="63" t="n">
        <f aca="false">H98*(1-$I$10)</f>
        <v>816</v>
      </c>
      <c r="J98" s="64" t="n">
        <f aca="false">IF(ISNUMBER(G98),G98*$I98,0)</f>
        <v>0</v>
      </c>
    </row>
    <row r="99" customFormat="false" ht="15.6" hidden="false" customHeight="false" outlineLevel="0" collapsed="false">
      <c r="A99" s="57"/>
      <c r="B99" s="89"/>
      <c r="C99" s="42" t="n">
        <v>5.7</v>
      </c>
      <c r="D99" s="43" t="s">
        <v>26</v>
      </c>
      <c r="E99" s="44" t="s">
        <v>127</v>
      </c>
      <c r="F99" s="45" t="n">
        <v>4045533766494</v>
      </c>
      <c r="G99" s="68"/>
      <c r="H99" s="47" t="n">
        <v>990</v>
      </c>
      <c r="I99" s="47" t="n">
        <f aca="false">H99*(1-$I$10)</f>
        <v>841.5</v>
      </c>
      <c r="J99" s="48" t="n">
        <f aca="false">IF(ISNUMBER(G99),G99*$I99,0)</f>
        <v>0</v>
      </c>
    </row>
    <row r="100" customFormat="false" ht="15.6" hidden="false" customHeight="false" outlineLevel="0" collapsed="false">
      <c r="A100" s="57"/>
      <c r="B100" s="89"/>
      <c r="C100" s="42" t="n">
        <v>6.2</v>
      </c>
      <c r="D100" s="43" t="s">
        <v>26</v>
      </c>
      <c r="E100" s="44" t="s">
        <v>128</v>
      </c>
      <c r="F100" s="45" t="n">
        <v>4045533766500</v>
      </c>
      <c r="G100" s="68"/>
      <c r="H100" s="47" t="n">
        <v>1010</v>
      </c>
      <c r="I100" s="47" t="n">
        <f aca="false">H100*(1-$I$10)</f>
        <v>858.5</v>
      </c>
      <c r="J100" s="48" t="n">
        <f aca="false">IF(ISNUMBER(G100),G100*$I100,0)</f>
        <v>0</v>
      </c>
    </row>
    <row r="101" customFormat="false" ht="15.6" hidden="false" customHeight="false" outlineLevel="0" collapsed="false">
      <c r="A101" s="57"/>
      <c r="B101" s="89"/>
      <c r="C101" s="42" t="n">
        <v>6.7</v>
      </c>
      <c r="D101" s="43" t="s">
        <v>26</v>
      </c>
      <c r="E101" s="44" t="s">
        <v>129</v>
      </c>
      <c r="F101" s="45" t="n">
        <v>4045533766517</v>
      </c>
      <c r="G101" s="68"/>
      <c r="H101" s="47" t="n">
        <v>1030</v>
      </c>
      <c r="I101" s="47" t="n">
        <f aca="false">H101*(1-$I$10)</f>
        <v>875.5</v>
      </c>
      <c r="J101" s="48" t="n">
        <f aca="false">IF(ISNUMBER(G101),G101*$I101,0)</f>
        <v>0</v>
      </c>
    </row>
    <row r="102" customFormat="false" ht="15.6" hidden="false" customHeight="false" outlineLevel="0" collapsed="false">
      <c r="A102" s="57"/>
      <c r="B102" s="89"/>
      <c r="C102" s="42" t="n">
        <v>7.2</v>
      </c>
      <c r="D102" s="43" t="s">
        <v>26</v>
      </c>
      <c r="E102" s="44" t="s">
        <v>130</v>
      </c>
      <c r="F102" s="45" t="n">
        <v>4045533766524</v>
      </c>
      <c r="G102" s="68"/>
      <c r="H102" s="47" t="n">
        <v>1060</v>
      </c>
      <c r="I102" s="47" t="n">
        <f aca="false">H102*(1-$I$10)</f>
        <v>901</v>
      </c>
      <c r="J102" s="48" t="n">
        <f aca="false">IF(ISNUMBER(G102),G102*$I102,0)</f>
        <v>0</v>
      </c>
    </row>
    <row r="103" customFormat="false" ht="15.6" hidden="false" customHeight="false" outlineLevel="0" collapsed="false">
      <c r="A103" s="57"/>
      <c r="B103" s="89"/>
      <c r="C103" s="42" t="n">
        <v>7.7</v>
      </c>
      <c r="D103" s="43" t="s">
        <v>26</v>
      </c>
      <c r="E103" s="44" t="s">
        <v>131</v>
      </c>
      <c r="F103" s="45" t="n">
        <v>4045533766531</v>
      </c>
      <c r="G103" s="68"/>
      <c r="H103" s="47" t="n">
        <v>1110</v>
      </c>
      <c r="I103" s="47" t="n">
        <f aca="false">H103*(1-$I$10)</f>
        <v>943.5</v>
      </c>
      <c r="J103" s="48" t="n">
        <f aca="false">IF(ISNUMBER(G103),G103*$I103,0)</f>
        <v>0</v>
      </c>
    </row>
    <row r="104" customFormat="false" ht="16.2" hidden="false" customHeight="false" outlineLevel="0" collapsed="false">
      <c r="A104" s="57"/>
      <c r="B104" s="89"/>
      <c r="C104" s="49" t="n">
        <v>8.2</v>
      </c>
      <c r="D104" s="50" t="s">
        <v>26</v>
      </c>
      <c r="E104" s="51" t="s">
        <v>132</v>
      </c>
      <c r="F104" s="52" t="n">
        <v>4045533766548</v>
      </c>
      <c r="G104" s="69"/>
      <c r="H104" s="54" t="n">
        <v>1140</v>
      </c>
      <c r="I104" s="55" t="n">
        <f aca="false">H104*(1-$I$10)</f>
        <v>969</v>
      </c>
      <c r="J104" s="56" t="n">
        <f aca="false">IF(ISNUMBER(G104),G104*$I104,0)</f>
        <v>0</v>
      </c>
    </row>
    <row r="105" customFormat="false" ht="14.4" hidden="false" customHeight="true" outlineLevel="0" collapsed="false">
      <c r="A105" s="57" t="s">
        <v>125</v>
      </c>
      <c r="B105" s="89" t="s">
        <v>53</v>
      </c>
      <c r="C105" s="34" t="n">
        <v>5.2</v>
      </c>
      <c r="D105" s="59" t="s">
        <v>26</v>
      </c>
      <c r="E105" s="60" t="s">
        <v>133</v>
      </c>
      <c r="F105" s="61" t="n">
        <v>4045533766555</v>
      </c>
      <c r="G105" s="67"/>
      <c r="H105" s="39" t="n">
        <v>960</v>
      </c>
      <c r="I105" s="63" t="n">
        <f aca="false">H105*(1-$I$10)</f>
        <v>816</v>
      </c>
      <c r="J105" s="64" t="n">
        <f aca="false">IF(ISNUMBER(G105),G105*$I105,0)</f>
        <v>0</v>
      </c>
    </row>
    <row r="106" customFormat="false" ht="14.4" hidden="false" customHeight="true" outlineLevel="0" collapsed="false">
      <c r="A106" s="57"/>
      <c r="B106" s="89"/>
      <c r="C106" s="42" t="n">
        <v>5.7</v>
      </c>
      <c r="D106" s="43" t="s">
        <v>26</v>
      </c>
      <c r="E106" s="44" t="s">
        <v>134</v>
      </c>
      <c r="F106" s="45" t="n">
        <v>4045533766562</v>
      </c>
      <c r="G106" s="68"/>
      <c r="H106" s="47" t="n">
        <v>990</v>
      </c>
      <c r="I106" s="47" t="n">
        <f aca="false">H106*(1-$I$10)</f>
        <v>841.5</v>
      </c>
      <c r="J106" s="48" t="n">
        <f aca="false">IF(ISNUMBER(G106),G106*$I106,0)</f>
        <v>0</v>
      </c>
    </row>
    <row r="107" customFormat="false" ht="15.6" hidden="false" customHeight="false" outlineLevel="0" collapsed="false">
      <c r="A107" s="57"/>
      <c r="B107" s="89"/>
      <c r="C107" s="42" t="n">
        <v>6.2</v>
      </c>
      <c r="D107" s="43" t="s">
        <v>26</v>
      </c>
      <c r="E107" s="44" t="s">
        <v>135</v>
      </c>
      <c r="F107" s="45" t="n">
        <v>4045533766579</v>
      </c>
      <c r="G107" s="68"/>
      <c r="H107" s="47" t="n">
        <v>1010</v>
      </c>
      <c r="I107" s="47" t="n">
        <f aca="false">H107*(1-$I$10)</f>
        <v>858.5</v>
      </c>
      <c r="J107" s="48" t="n">
        <f aca="false">IF(ISNUMBER(G107),G107*$I107,0)</f>
        <v>0</v>
      </c>
    </row>
    <row r="108" customFormat="false" ht="15.6" hidden="false" customHeight="false" outlineLevel="0" collapsed="false">
      <c r="A108" s="57"/>
      <c r="B108" s="89"/>
      <c r="C108" s="42" t="n">
        <v>6.7</v>
      </c>
      <c r="D108" s="43" t="s">
        <v>26</v>
      </c>
      <c r="E108" s="44" t="s">
        <v>136</v>
      </c>
      <c r="F108" s="45" t="n">
        <v>4045533766586</v>
      </c>
      <c r="G108" s="68"/>
      <c r="H108" s="47" t="n">
        <v>1030</v>
      </c>
      <c r="I108" s="47" t="n">
        <f aca="false">H108*(1-$I$10)</f>
        <v>875.5</v>
      </c>
      <c r="J108" s="48" t="n">
        <f aca="false">IF(ISNUMBER(G108),G108*$I108,0)</f>
        <v>0</v>
      </c>
    </row>
    <row r="109" customFormat="false" ht="15.6" hidden="false" customHeight="false" outlineLevel="0" collapsed="false">
      <c r="A109" s="57"/>
      <c r="B109" s="89"/>
      <c r="C109" s="42" t="n">
        <v>7.2</v>
      </c>
      <c r="D109" s="43" t="s">
        <v>26</v>
      </c>
      <c r="E109" s="44" t="s">
        <v>137</v>
      </c>
      <c r="F109" s="45" t="n">
        <v>4045533766593</v>
      </c>
      <c r="G109" s="68"/>
      <c r="H109" s="47" t="n">
        <v>1060</v>
      </c>
      <c r="I109" s="47" t="n">
        <f aca="false">H109*(1-$I$10)</f>
        <v>901</v>
      </c>
      <c r="J109" s="48" t="n">
        <f aca="false">IF(ISNUMBER(G109),G109*$I109,0)</f>
        <v>0</v>
      </c>
    </row>
    <row r="110" customFormat="false" ht="15.6" hidden="false" customHeight="false" outlineLevel="0" collapsed="false">
      <c r="A110" s="57"/>
      <c r="B110" s="89"/>
      <c r="C110" s="42" t="n">
        <v>7.7</v>
      </c>
      <c r="D110" s="43" t="s">
        <v>26</v>
      </c>
      <c r="E110" s="44" t="s">
        <v>138</v>
      </c>
      <c r="F110" s="45" t="n">
        <v>4045533766609</v>
      </c>
      <c r="G110" s="68"/>
      <c r="H110" s="47" t="n">
        <v>1110</v>
      </c>
      <c r="I110" s="47" t="n">
        <f aca="false">H110*(1-$I$10)</f>
        <v>943.5</v>
      </c>
      <c r="J110" s="48" t="n">
        <f aca="false">IF(ISNUMBER(G110),G110*$I110,0)</f>
        <v>0</v>
      </c>
    </row>
    <row r="111" customFormat="false" ht="16.2" hidden="false" customHeight="false" outlineLevel="0" collapsed="false">
      <c r="A111" s="57"/>
      <c r="B111" s="89"/>
      <c r="C111" s="49" t="n">
        <v>8.2</v>
      </c>
      <c r="D111" s="50" t="s">
        <v>26</v>
      </c>
      <c r="E111" s="51" t="s">
        <v>139</v>
      </c>
      <c r="F111" s="52" t="n">
        <v>4045533766616</v>
      </c>
      <c r="G111" s="69"/>
      <c r="H111" s="54" t="n">
        <v>1140</v>
      </c>
      <c r="I111" s="55" t="n">
        <f aca="false">H111*(1-$I$10)</f>
        <v>969</v>
      </c>
      <c r="J111" s="56" t="n">
        <f aca="false">IF(ISNUMBER(G111),G111*$I111,0)</f>
        <v>0</v>
      </c>
    </row>
    <row r="112" customFormat="false" ht="15.45" hidden="false" customHeight="true" outlineLevel="0" collapsed="false">
      <c r="A112" s="57" t="s">
        <v>140</v>
      </c>
      <c r="B112" s="89" t="s">
        <v>42</v>
      </c>
      <c r="C112" s="42" t="n">
        <v>5.7</v>
      </c>
      <c r="D112" s="59" t="s">
        <v>26</v>
      </c>
      <c r="E112" s="60" t="s">
        <v>141</v>
      </c>
      <c r="F112" s="61" t="n">
        <v>4045533766623</v>
      </c>
      <c r="G112" s="67"/>
      <c r="H112" s="39" t="n">
        <v>1066</v>
      </c>
      <c r="I112" s="63" t="n">
        <f aca="false">H112*(1-$I$10)</f>
        <v>906.1</v>
      </c>
      <c r="J112" s="64" t="n">
        <f aca="false">IF(ISNUMBER(G112),G112*$I112,0)</f>
        <v>0</v>
      </c>
    </row>
    <row r="113" customFormat="false" ht="15.6" hidden="false" customHeight="false" outlineLevel="0" collapsed="false">
      <c r="A113" s="57"/>
      <c r="B113" s="89"/>
      <c r="C113" s="42" t="n">
        <v>6.2</v>
      </c>
      <c r="D113" s="43" t="s">
        <v>26</v>
      </c>
      <c r="E113" s="44" t="s">
        <v>142</v>
      </c>
      <c r="F113" s="45" t="n">
        <v>4045533766630</v>
      </c>
      <c r="G113" s="68"/>
      <c r="H113" s="47" t="n">
        <v>1110</v>
      </c>
      <c r="I113" s="47" t="n">
        <f aca="false">H113*(1-$I$10)</f>
        <v>943.5</v>
      </c>
      <c r="J113" s="48" t="n">
        <f aca="false">IF(ISNUMBER(G113),G113*$I113,0)</f>
        <v>0</v>
      </c>
    </row>
    <row r="114" customFormat="false" ht="15.6" hidden="false" customHeight="false" outlineLevel="0" collapsed="false">
      <c r="A114" s="57"/>
      <c r="B114" s="89"/>
      <c r="C114" s="42" t="n">
        <v>6.7</v>
      </c>
      <c r="D114" s="43" t="s">
        <v>26</v>
      </c>
      <c r="E114" s="44" t="s">
        <v>143</v>
      </c>
      <c r="F114" s="45" t="n">
        <v>4045533766647</v>
      </c>
      <c r="G114" s="68"/>
      <c r="H114" s="47" t="n">
        <v>1040</v>
      </c>
      <c r="I114" s="47" t="n">
        <f aca="false">H114*(1-$I$10)</f>
        <v>884</v>
      </c>
      <c r="J114" s="48" t="n">
        <f aca="false">IF(ISNUMBER(G114),G114*$I114,0)</f>
        <v>0</v>
      </c>
    </row>
    <row r="115" customFormat="false" ht="15.6" hidden="false" customHeight="false" outlineLevel="0" collapsed="false">
      <c r="A115" s="57"/>
      <c r="B115" s="89"/>
      <c r="C115" s="42" t="n">
        <v>7.2</v>
      </c>
      <c r="D115" s="43" t="s">
        <v>26</v>
      </c>
      <c r="E115" s="44" t="s">
        <v>144</v>
      </c>
      <c r="F115" s="45" t="n">
        <v>4045533766654</v>
      </c>
      <c r="G115" s="68"/>
      <c r="H115" s="47" t="n">
        <v>1170</v>
      </c>
      <c r="I115" s="47" t="n">
        <f aca="false">H115*(1-$I$10)</f>
        <v>994.5</v>
      </c>
      <c r="J115" s="48" t="n">
        <f aca="false">IF(ISNUMBER(G115),G115*$I115,0)</f>
        <v>0</v>
      </c>
    </row>
    <row r="116" customFormat="false" ht="15.6" hidden="false" customHeight="false" outlineLevel="0" collapsed="false">
      <c r="A116" s="57"/>
      <c r="B116" s="89"/>
      <c r="C116" s="42" t="n">
        <v>7.7</v>
      </c>
      <c r="D116" s="43" t="s">
        <v>26</v>
      </c>
      <c r="E116" s="44" t="s">
        <v>145</v>
      </c>
      <c r="F116" s="45" t="n">
        <v>4045533766661</v>
      </c>
      <c r="G116" s="68"/>
      <c r="H116" s="47" t="n">
        <v>1210</v>
      </c>
      <c r="I116" s="47" t="n">
        <f aca="false">H116*(1-$I$10)</f>
        <v>1028.5</v>
      </c>
      <c r="J116" s="48" t="n">
        <f aca="false">IF(ISNUMBER(G116),G116*$I116,0)</f>
        <v>0</v>
      </c>
    </row>
    <row r="117" customFormat="false" ht="15.6" hidden="false" customHeight="false" outlineLevel="0" collapsed="false">
      <c r="A117" s="57"/>
      <c r="B117" s="89"/>
      <c r="C117" s="42" t="n">
        <v>8.2</v>
      </c>
      <c r="D117" s="43" t="s">
        <v>26</v>
      </c>
      <c r="E117" s="44" t="s">
        <v>146</v>
      </c>
      <c r="F117" s="45" t="n">
        <v>4045533766678</v>
      </c>
      <c r="G117" s="68"/>
      <c r="H117" s="47" t="n">
        <v>1246</v>
      </c>
      <c r="I117" s="47" t="n">
        <f aca="false">H117*(1-$I$10)</f>
        <v>1059.1</v>
      </c>
      <c r="J117" s="48" t="n">
        <f aca="false">IF(ISNUMBER(G117),G117*$I117,0)</f>
        <v>0</v>
      </c>
    </row>
    <row r="118" customFormat="false" ht="15.6" hidden="false" customHeight="false" outlineLevel="0" collapsed="false">
      <c r="A118" s="57"/>
      <c r="B118" s="89"/>
      <c r="C118" s="42" t="n">
        <v>8.7</v>
      </c>
      <c r="D118" s="43" t="s">
        <v>26</v>
      </c>
      <c r="E118" s="44" t="s">
        <v>147</v>
      </c>
      <c r="F118" s="45" t="n">
        <v>4045533766685</v>
      </c>
      <c r="G118" s="68"/>
      <c r="H118" s="47" t="n">
        <v>1280</v>
      </c>
      <c r="I118" s="47" t="n">
        <f aca="false">H118*(1-$I$10)</f>
        <v>1088</v>
      </c>
      <c r="J118" s="48" t="n">
        <f aca="false">IF(ISNUMBER(G118),G118*$I118,0)</f>
        <v>0</v>
      </c>
    </row>
    <row r="119" customFormat="false" ht="14.7" hidden="false" customHeight="true" outlineLevel="0" collapsed="false">
      <c r="A119" s="57"/>
      <c r="B119" s="89"/>
      <c r="C119" s="49" t="n">
        <v>9.4</v>
      </c>
      <c r="D119" s="50" t="s">
        <v>26</v>
      </c>
      <c r="E119" s="51" t="s">
        <v>148</v>
      </c>
      <c r="F119" s="52" t="n">
        <v>4045533766692</v>
      </c>
      <c r="G119" s="69"/>
      <c r="H119" s="54" t="n">
        <v>1320</v>
      </c>
      <c r="I119" s="55" t="n">
        <f aca="false">H119*(1-$I$10)</f>
        <v>1122</v>
      </c>
      <c r="J119" s="56" t="n">
        <f aca="false">IF(ISNUMBER(G119),G119*$I119,0)</f>
        <v>0</v>
      </c>
    </row>
    <row r="120" customFormat="false" ht="15.45" hidden="false" customHeight="true" outlineLevel="0" collapsed="false">
      <c r="A120" s="57" t="s">
        <v>140</v>
      </c>
      <c r="B120" s="89" t="s">
        <v>53</v>
      </c>
      <c r="C120" s="42" t="n">
        <v>5.7</v>
      </c>
      <c r="D120" s="59" t="s">
        <v>26</v>
      </c>
      <c r="E120" s="60" t="s">
        <v>149</v>
      </c>
      <c r="F120" s="61" t="n">
        <v>4045533766708</v>
      </c>
      <c r="G120" s="67"/>
      <c r="H120" s="39" t="n">
        <v>1066</v>
      </c>
      <c r="I120" s="63" t="n">
        <f aca="false">H120*(1-$I$10)</f>
        <v>906.1</v>
      </c>
      <c r="J120" s="64" t="n">
        <f aca="false">IF(ISNUMBER(G120),G120*$I120,0)</f>
        <v>0</v>
      </c>
    </row>
    <row r="121" customFormat="false" ht="15.6" hidden="false" customHeight="false" outlineLevel="0" collapsed="false">
      <c r="A121" s="57"/>
      <c r="B121" s="89"/>
      <c r="C121" s="42" t="n">
        <v>6.2</v>
      </c>
      <c r="D121" s="43" t="s">
        <v>26</v>
      </c>
      <c r="E121" s="44" t="s">
        <v>150</v>
      </c>
      <c r="F121" s="45" t="n">
        <v>4045533766715</v>
      </c>
      <c r="G121" s="68"/>
      <c r="H121" s="47" t="n">
        <v>1110</v>
      </c>
      <c r="I121" s="47" t="n">
        <f aca="false">H121*(1-$I$10)</f>
        <v>943.5</v>
      </c>
      <c r="J121" s="48" t="n">
        <f aca="false">IF(ISNUMBER(G121),G121*$I121,0)</f>
        <v>0</v>
      </c>
    </row>
    <row r="122" customFormat="false" ht="15.6" hidden="false" customHeight="false" outlineLevel="0" collapsed="false">
      <c r="A122" s="57"/>
      <c r="B122" s="89"/>
      <c r="C122" s="42" t="n">
        <v>6.7</v>
      </c>
      <c r="D122" s="43" t="s">
        <v>26</v>
      </c>
      <c r="E122" s="44" t="s">
        <v>151</v>
      </c>
      <c r="F122" s="45" t="n">
        <v>4045533766722</v>
      </c>
      <c r="G122" s="68"/>
      <c r="H122" s="47" t="n">
        <v>1040</v>
      </c>
      <c r="I122" s="47" t="n">
        <f aca="false">H122*(1-$I$10)</f>
        <v>884</v>
      </c>
      <c r="J122" s="48" t="n">
        <f aca="false">IF(ISNUMBER(G122),G122*$I122,0)</f>
        <v>0</v>
      </c>
    </row>
    <row r="123" customFormat="false" ht="15.6" hidden="false" customHeight="false" outlineLevel="0" collapsed="false">
      <c r="A123" s="57"/>
      <c r="B123" s="89"/>
      <c r="C123" s="42" t="n">
        <v>7.2</v>
      </c>
      <c r="D123" s="43" t="s">
        <v>26</v>
      </c>
      <c r="E123" s="44" t="s">
        <v>152</v>
      </c>
      <c r="F123" s="45" t="n">
        <v>4045533766739</v>
      </c>
      <c r="G123" s="68"/>
      <c r="H123" s="47" t="n">
        <v>1170</v>
      </c>
      <c r="I123" s="47" t="n">
        <f aca="false">H123*(1-$I$10)</f>
        <v>994.5</v>
      </c>
      <c r="J123" s="48" t="n">
        <f aca="false">IF(ISNUMBER(G123),G123*$I123,0)</f>
        <v>0</v>
      </c>
    </row>
    <row r="124" customFormat="false" ht="15.6" hidden="false" customHeight="false" outlineLevel="0" collapsed="false">
      <c r="A124" s="57"/>
      <c r="B124" s="89"/>
      <c r="C124" s="42" t="n">
        <v>7.7</v>
      </c>
      <c r="D124" s="43" t="s">
        <v>26</v>
      </c>
      <c r="E124" s="44" t="s">
        <v>153</v>
      </c>
      <c r="F124" s="45" t="n">
        <v>4045533766746</v>
      </c>
      <c r="G124" s="68"/>
      <c r="H124" s="47" t="n">
        <v>1210</v>
      </c>
      <c r="I124" s="47" t="n">
        <f aca="false">H124*(1-$I$10)</f>
        <v>1028.5</v>
      </c>
      <c r="J124" s="48" t="n">
        <f aca="false">IF(ISNUMBER(G124),G124*$I124,0)</f>
        <v>0</v>
      </c>
    </row>
    <row r="125" customFormat="false" ht="15.6" hidden="false" customHeight="false" outlineLevel="0" collapsed="false">
      <c r="A125" s="57"/>
      <c r="B125" s="89"/>
      <c r="C125" s="42" t="n">
        <v>8.2</v>
      </c>
      <c r="D125" s="43" t="s">
        <v>26</v>
      </c>
      <c r="E125" s="44" t="s">
        <v>154</v>
      </c>
      <c r="F125" s="45" t="n">
        <v>4045533766753</v>
      </c>
      <c r="G125" s="68"/>
      <c r="H125" s="47" t="n">
        <v>1246</v>
      </c>
      <c r="I125" s="47" t="n">
        <f aca="false">H125*(1-$I$10)</f>
        <v>1059.1</v>
      </c>
      <c r="J125" s="48" t="n">
        <f aca="false">IF(ISNUMBER(G125),G125*$I125,0)</f>
        <v>0</v>
      </c>
    </row>
    <row r="126" customFormat="false" ht="15.6" hidden="false" customHeight="false" outlineLevel="0" collapsed="false">
      <c r="A126" s="57"/>
      <c r="B126" s="89"/>
      <c r="C126" s="42" t="n">
        <v>8.7</v>
      </c>
      <c r="D126" s="43" t="s">
        <v>26</v>
      </c>
      <c r="E126" s="44" t="s">
        <v>155</v>
      </c>
      <c r="F126" s="45" t="n">
        <v>4045533766760</v>
      </c>
      <c r="G126" s="68"/>
      <c r="H126" s="47" t="n">
        <v>1280</v>
      </c>
      <c r="I126" s="47" t="n">
        <f aca="false">H126*(1-$I$10)</f>
        <v>1088</v>
      </c>
      <c r="J126" s="48" t="n">
        <f aca="false">IF(ISNUMBER(G126),G126*$I126,0)</f>
        <v>0</v>
      </c>
    </row>
    <row r="127" customFormat="false" ht="18" hidden="false" customHeight="true" outlineLevel="0" collapsed="false">
      <c r="A127" s="57"/>
      <c r="B127" s="89"/>
      <c r="C127" s="49" t="n">
        <v>9.4</v>
      </c>
      <c r="D127" s="50" t="s">
        <v>26</v>
      </c>
      <c r="E127" s="51" t="s">
        <v>156</v>
      </c>
      <c r="F127" s="52" t="n">
        <v>4045533766777</v>
      </c>
      <c r="G127" s="69"/>
      <c r="H127" s="54" t="n">
        <v>1320</v>
      </c>
      <c r="I127" s="55" t="n">
        <f aca="false">H127*(1-$I$10)</f>
        <v>1122</v>
      </c>
      <c r="J127" s="56" t="n">
        <f aca="false">IF(ISNUMBER(G127),G127*$I127,0)</f>
        <v>0</v>
      </c>
    </row>
    <row r="128" customFormat="false" ht="19.5" hidden="false" customHeight="true" outlineLevel="0" collapsed="false">
      <c r="A128" s="74" t="s">
        <v>157</v>
      </c>
      <c r="B128" s="90" t="s">
        <v>22</v>
      </c>
      <c r="C128" s="34" t="n">
        <v>5</v>
      </c>
      <c r="D128" s="59" t="s">
        <v>26</v>
      </c>
      <c r="E128" s="60" t="s">
        <v>158</v>
      </c>
      <c r="F128" s="61" t="n">
        <v>4045533766784</v>
      </c>
      <c r="G128" s="67"/>
      <c r="H128" s="39" t="n">
        <v>1060</v>
      </c>
      <c r="I128" s="91" t="n">
        <f aca="false">H128*(1-$I$10)</f>
        <v>901</v>
      </c>
      <c r="J128" s="92" t="n">
        <f aca="false">IF(ISNUMBER(G128),G128*$I128,0)</f>
        <v>0</v>
      </c>
    </row>
    <row r="129" customFormat="false" ht="19.5" hidden="false" customHeight="true" outlineLevel="0" collapsed="false">
      <c r="A129" s="74"/>
      <c r="B129" s="90"/>
      <c r="C129" s="42" t="n">
        <v>6</v>
      </c>
      <c r="D129" s="43" t="s">
        <v>26</v>
      </c>
      <c r="E129" s="44" t="s">
        <v>159</v>
      </c>
      <c r="F129" s="45" t="n">
        <v>4045533766791</v>
      </c>
      <c r="G129" s="68"/>
      <c r="H129" s="47" t="n">
        <v>1120</v>
      </c>
      <c r="I129" s="93" t="n">
        <f aca="false">H129*(1-$I$10)</f>
        <v>952</v>
      </c>
      <c r="J129" s="94" t="n">
        <f aca="false">IF(ISNUMBER(G129),G129*$I129,0)</f>
        <v>0</v>
      </c>
    </row>
    <row r="130" customFormat="false" ht="19.5" hidden="false" customHeight="true" outlineLevel="0" collapsed="false">
      <c r="A130" s="74"/>
      <c r="B130" s="90"/>
      <c r="C130" s="42" t="n">
        <v>7</v>
      </c>
      <c r="D130" s="43" t="s">
        <v>26</v>
      </c>
      <c r="E130" s="44" t="s">
        <v>160</v>
      </c>
      <c r="F130" s="45" t="n">
        <v>4045533766807</v>
      </c>
      <c r="G130" s="68"/>
      <c r="H130" s="47" t="n">
        <v>1140</v>
      </c>
      <c r="I130" s="93" t="n">
        <f aca="false">H130*(1-$I$10)</f>
        <v>969</v>
      </c>
      <c r="J130" s="94" t="n">
        <f aca="false">IF(ISNUMBER(G130),G130*$I130,0)</f>
        <v>0</v>
      </c>
    </row>
    <row r="131" customFormat="false" ht="19.5" hidden="false" customHeight="true" outlineLevel="0" collapsed="false">
      <c r="A131" s="74"/>
      <c r="B131" s="90"/>
      <c r="C131" s="49" t="n">
        <v>8</v>
      </c>
      <c r="D131" s="50" t="s">
        <v>26</v>
      </c>
      <c r="E131" s="51" t="s">
        <v>161</v>
      </c>
      <c r="F131" s="52" t="n">
        <v>4045533766814</v>
      </c>
      <c r="G131" s="86"/>
      <c r="H131" s="54" t="n">
        <v>1170</v>
      </c>
      <c r="I131" s="95" t="n">
        <f aca="false">H131*(1-$I$10)</f>
        <v>994.5</v>
      </c>
      <c r="J131" s="96" t="n">
        <f aca="false">IF(ISNUMBER(G131),G131*$I131,0)</f>
        <v>0</v>
      </c>
    </row>
    <row r="132" customFormat="false" ht="15" hidden="false" customHeight="true" outlineLevel="0" collapsed="false">
      <c r="A132" s="97" t="s">
        <v>162</v>
      </c>
      <c r="B132" s="98" t="s">
        <v>53</v>
      </c>
      <c r="C132" s="34" t="n">
        <v>2.2</v>
      </c>
      <c r="D132" s="59" t="s">
        <v>23</v>
      </c>
      <c r="E132" s="60" t="s">
        <v>163</v>
      </c>
      <c r="F132" s="61" t="n">
        <v>4045533766821</v>
      </c>
      <c r="G132" s="67"/>
      <c r="H132" s="39" t="n">
        <v>450</v>
      </c>
      <c r="I132" s="91" t="n">
        <f aca="false">H132*(1-$I$10)</f>
        <v>382.5</v>
      </c>
      <c r="J132" s="92" t="n">
        <f aca="false">IF(ISNUMBER(G132),G132*$I132,0)</f>
        <v>0</v>
      </c>
    </row>
    <row r="133" customFormat="false" ht="15.6" hidden="false" customHeight="false" outlineLevel="0" collapsed="false">
      <c r="A133" s="97"/>
      <c r="B133" s="98"/>
      <c r="C133" s="42" t="n">
        <v>2.7</v>
      </c>
      <c r="D133" s="43" t="s">
        <v>23</v>
      </c>
      <c r="E133" s="44" t="s">
        <v>164</v>
      </c>
      <c r="F133" s="45" t="n">
        <v>4045533766838</v>
      </c>
      <c r="G133" s="68"/>
      <c r="H133" s="47" t="n">
        <v>470</v>
      </c>
      <c r="I133" s="93" t="n">
        <f aca="false">H133*(1-$I$10)</f>
        <v>399.5</v>
      </c>
      <c r="J133" s="94" t="n">
        <f aca="false">IF(ISNUMBER(G133),G133*$I133,0)</f>
        <v>0</v>
      </c>
    </row>
    <row r="134" customFormat="false" ht="14.7" hidden="false" customHeight="true" outlineLevel="0" collapsed="false">
      <c r="A134" s="97"/>
      <c r="B134" s="98"/>
      <c r="C134" s="42" t="n">
        <v>3.1</v>
      </c>
      <c r="D134" s="43" t="s">
        <v>23</v>
      </c>
      <c r="E134" s="44" t="s">
        <v>165</v>
      </c>
      <c r="F134" s="45" t="n">
        <v>4045533766845</v>
      </c>
      <c r="G134" s="68"/>
      <c r="H134" s="47" t="n">
        <v>490</v>
      </c>
      <c r="I134" s="93" t="n">
        <f aca="false">H134*(1-$I$10)</f>
        <v>416.5</v>
      </c>
      <c r="J134" s="94" t="n">
        <f aca="false">IF(ISNUMBER(G134),G134*$I134,0)</f>
        <v>0</v>
      </c>
    </row>
    <row r="135" customFormat="false" ht="14.7" hidden="false" customHeight="true" outlineLevel="0" collapsed="false">
      <c r="A135" s="97"/>
      <c r="B135" s="98"/>
      <c r="C135" s="42" t="n">
        <v>3.5</v>
      </c>
      <c r="D135" s="43" t="s">
        <v>23</v>
      </c>
      <c r="E135" s="44" t="s">
        <v>166</v>
      </c>
      <c r="F135" s="45" t="n">
        <v>4045533766852</v>
      </c>
      <c r="G135" s="68"/>
      <c r="H135" s="47" t="n">
        <v>510</v>
      </c>
      <c r="I135" s="93" t="n">
        <f aca="false">H135*(1-$I$10)</f>
        <v>433.5</v>
      </c>
      <c r="J135" s="94" t="n">
        <f aca="false">IF(ISNUMBER(G135),G135*$I135,0)</f>
        <v>0</v>
      </c>
    </row>
    <row r="136" customFormat="false" ht="14.7" hidden="false" customHeight="true" outlineLevel="0" collapsed="false">
      <c r="A136" s="97"/>
      <c r="B136" s="98"/>
      <c r="C136" s="99" t="n">
        <v>3.9</v>
      </c>
      <c r="D136" s="43" t="s">
        <v>23</v>
      </c>
      <c r="E136" s="44" t="s">
        <v>167</v>
      </c>
      <c r="F136" s="45" t="n">
        <v>4045533766869</v>
      </c>
      <c r="G136" s="68"/>
      <c r="H136" s="47" t="n">
        <v>534</v>
      </c>
      <c r="I136" s="93" t="n">
        <f aca="false">H136*(1-$I$10)</f>
        <v>453.9</v>
      </c>
      <c r="J136" s="94" t="n">
        <f aca="false">IF(ISNUMBER(G136),G136*$I136,0)</f>
        <v>0</v>
      </c>
    </row>
    <row r="137" customFormat="false" ht="14.7" hidden="false" customHeight="true" outlineLevel="0" collapsed="false">
      <c r="A137" s="97"/>
      <c r="B137" s="98"/>
      <c r="C137" s="49" t="n">
        <v>4.3</v>
      </c>
      <c r="D137" s="43" t="s">
        <v>26</v>
      </c>
      <c r="E137" s="44" t="s">
        <v>168</v>
      </c>
      <c r="F137" s="45" t="n">
        <v>4045533766876</v>
      </c>
      <c r="G137" s="68"/>
      <c r="H137" s="54" t="n">
        <v>554</v>
      </c>
      <c r="I137" s="93" t="n">
        <f aca="false">H137*(1-$I$10)</f>
        <v>470.9</v>
      </c>
      <c r="J137" s="94" t="n">
        <f aca="false">IF(ISNUMBER(G137),G137*$I137,0)</f>
        <v>0</v>
      </c>
    </row>
    <row r="138" customFormat="false" ht="15" hidden="false" customHeight="true" outlineLevel="0" collapsed="false">
      <c r="A138" s="100" t="s">
        <v>169</v>
      </c>
      <c r="B138" s="89" t="s">
        <v>22</v>
      </c>
      <c r="C138" s="34" t="n">
        <v>4.9</v>
      </c>
      <c r="D138" s="59" t="s">
        <v>26</v>
      </c>
      <c r="E138" s="60" t="s">
        <v>170</v>
      </c>
      <c r="F138" s="61" t="n">
        <v>4045533766883</v>
      </c>
      <c r="G138" s="67"/>
      <c r="H138" s="39" t="n">
        <v>1660</v>
      </c>
      <c r="I138" s="91" t="n">
        <f aca="false">H138*(1-$I$10)</f>
        <v>1411</v>
      </c>
      <c r="J138" s="92" t="n">
        <f aca="false">IF(ISNUMBER(G138),G138*$I138,0)</f>
        <v>0</v>
      </c>
    </row>
    <row r="139" customFormat="false" ht="14.4" hidden="false" customHeight="true" outlineLevel="0" collapsed="false">
      <c r="A139" s="100"/>
      <c r="B139" s="89"/>
      <c r="C139" s="42" t="n">
        <v>5.3</v>
      </c>
      <c r="D139" s="43" t="s">
        <v>26</v>
      </c>
      <c r="E139" s="44" t="s">
        <v>171</v>
      </c>
      <c r="F139" s="45" t="n">
        <v>4045533766890</v>
      </c>
      <c r="G139" s="68"/>
      <c r="H139" s="47" t="n">
        <v>1690</v>
      </c>
      <c r="I139" s="93" t="n">
        <f aca="false">H139*(1-$I$10)</f>
        <v>1436.5</v>
      </c>
      <c r="J139" s="94" t="n">
        <f aca="false">IF(ISNUMBER(G139),G139*$I139,0)</f>
        <v>0</v>
      </c>
    </row>
    <row r="140" customFormat="false" ht="14.4" hidden="false" customHeight="true" outlineLevel="0" collapsed="false">
      <c r="A140" s="100"/>
      <c r="B140" s="89"/>
      <c r="C140" s="42" t="n">
        <v>5.6</v>
      </c>
      <c r="D140" s="43" t="s">
        <v>26</v>
      </c>
      <c r="E140" s="44" t="s">
        <v>172</v>
      </c>
      <c r="F140" s="45" t="n">
        <v>4045533766906</v>
      </c>
      <c r="G140" s="68"/>
      <c r="H140" s="47" t="n">
        <v>1700</v>
      </c>
      <c r="I140" s="93" t="n">
        <f aca="false">H140*(1-$I$10)</f>
        <v>1445</v>
      </c>
      <c r="J140" s="94" t="n">
        <f aca="false">IF(ISNUMBER(G140),G140*$I140,0)</f>
        <v>0</v>
      </c>
    </row>
    <row r="141" customFormat="false" ht="14.4" hidden="false" customHeight="true" outlineLevel="0" collapsed="false">
      <c r="A141" s="100"/>
      <c r="B141" s="89"/>
      <c r="C141" s="42" t="n">
        <v>6.5</v>
      </c>
      <c r="D141" s="43" t="s">
        <v>26</v>
      </c>
      <c r="E141" s="44" t="s">
        <v>173</v>
      </c>
      <c r="F141" s="45" t="n">
        <v>4045533766913</v>
      </c>
      <c r="G141" s="68"/>
      <c r="H141" s="47" t="n">
        <v>1740</v>
      </c>
      <c r="I141" s="93" t="n">
        <f aca="false">H141*(1-$I$10)</f>
        <v>1479</v>
      </c>
      <c r="J141" s="94" t="n">
        <f aca="false">IF(ISNUMBER(G141),G141*$I141,0)</f>
        <v>0</v>
      </c>
    </row>
    <row r="142" customFormat="false" ht="14.4" hidden="false" customHeight="true" outlineLevel="0" collapsed="false">
      <c r="A142" s="100"/>
      <c r="B142" s="89"/>
      <c r="C142" s="42" t="n">
        <v>7.4</v>
      </c>
      <c r="D142" s="43" t="s">
        <v>26</v>
      </c>
      <c r="E142" s="44" t="s">
        <v>174</v>
      </c>
      <c r="F142" s="45" t="n">
        <v>4045533766920</v>
      </c>
      <c r="G142" s="68"/>
      <c r="H142" s="47" t="n">
        <v>1780</v>
      </c>
      <c r="I142" s="93" t="n">
        <f aca="false">H142*(1-$I$10)</f>
        <v>1513</v>
      </c>
      <c r="J142" s="94" t="n">
        <f aca="false">IF(ISNUMBER(G142),G142*$I142,0)</f>
        <v>0</v>
      </c>
    </row>
    <row r="143" customFormat="false" ht="14.4" hidden="false" customHeight="true" outlineLevel="0" collapsed="false">
      <c r="A143" s="100"/>
      <c r="B143" s="89"/>
      <c r="C143" s="42" t="n">
        <v>8.2</v>
      </c>
      <c r="D143" s="43" t="s">
        <v>26</v>
      </c>
      <c r="E143" s="44" t="s">
        <v>175</v>
      </c>
      <c r="F143" s="45" t="n">
        <v>4045533766937</v>
      </c>
      <c r="G143" s="68"/>
      <c r="H143" s="47" t="n">
        <v>1810</v>
      </c>
      <c r="I143" s="93" t="n">
        <f aca="false">H143*(1-$I$10)</f>
        <v>1538.5</v>
      </c>
      <c r="J143" s="94" t="n">
        <f aca="false">IF(ISNUMBER(G143),G143*$I143,0)</f>
        <v>0</v>
      </c>
    </row>
    <row r="144" customFormat="false" ht="14.7" hidden="false" customHeight="true" outlineLevel="0" collapsed="false">
      <c r="A144" s="100"/>
      <c r="B144" s="89"/>
      <c r="C144" s="49" t="n">
        <v>9</v>
      </c>
      <c r="D144" s="101" t="s">
        <v>26</v>
      </c>
      <c r="E144" s="51" t="s">
        <v>176</v>
      </c>
      <c r="F144" s="52" t="n">
        <v>4045533766944</v>
      </c>
      <c r="G144" s="69"/>
      <c r="H144" s="54" t="n">
        <v>1860</v>
      </c>
      <c r="I144" s="102" t="n">
        <f aca="false">H144*(1-$I$10)</f>
        <v>1581</v>
      </c>
      <c r="J144" s="103" t="n">
        <f aca="false">IF(ISNUMBER(G144),G144*$I144,0)</f>
        <v>0</v>
      </c>
    </row>
    <row r="145" customFormat="false" ht="16.5" hidden="false" customHeight="true" outlineLevel="0" collapsed="false">
      <c r="A145" s="57" t="s">
        <v>177</v>
      </c>
      <c r="B145" s="104" t="s">
        <v>22</v>
      </c>
      <c r="C145" s="105" t="n">
        <v>4.3</v>
      </c>
      <c r="D145" s="59" t="s">
        <v>26</v>
      </c>
      <c r="E145" s="60" t="s">
        <v>178</v>
      </c>
      <c r="F145" s="61" t="n">
        <v>4045533766951</v>
      </c>
      <c r="G145" s="67"/>
      <c r="H145" s="39" t="n">
        <v>1670</v>
      </c>
      <c r="I145" s="91" t="n">
        <f aca="false">H145*(1-$I$10)</f>
        <v>1419.5</v>
      </c>
      <c r="J145" s="92" t="n">
        <f aca="false">IF(ISNUMBER(G145),G145*$I145,0)</f>
        <v>0</v>
      </c>
    </row>
    <row r="146" customFormat="false" ht="16.5" hidden="false" customHeight="true" outlineLevel="0" collapsed="false">
      <c r="A146" s="57"/>
      <c r="B146" s="104"/>
      <c r="C146" s="42" t="n">
        <v>4.9</v>
      </c>
      <c r="D146" s="43" t="s">
        <v>26</v>
      </c>
      <c r="E146" s="44" t="s">
        <v>179</v>
      </c>
      <c r="F146" s="45" t="n">
        <v>4045533766968</v>
      </c>
      <c r="G146" s="106"/>
      <c r="H146" s="47" t="n">
        <v>1700</v>
      </c>
      <c r="I146" s="93" t="n">
        <f aca="false">H146*(1-$I$10)</f>
        <v>1445</v>
      </c>
      <c r="J146" s="94" t="n">
        <f aca="false">IF(ISNUMBER(G146),G146*$I146,0)</f>
        <v>0</v>
      </c>
    </row>
    <row r="147" customFormat="false" ht="16.5" hidden="false" customHeight="true" outlineLevel="0" collapsed="false">
      <c r="A147" s="57"/>
      <c r="B147" s="104"/>
      <c r="C147" s="42" t="n">
        <v>5.7</v>
      </c>
      <c r="D147" s="43" t="s">
        <v>26</v>
      </c>
      <c r="E147" s="44" t="s">
        <v>180</v>
      </c>
      <c r="F147" s="45" t="n">
        <v>4045533766975</v>
      </c>
      <c r="G147" s="106"/>
      <c r="H147" s="47" t="n">
        <v>1740</v>
      </c>
      <c r="I147" s="93" t="n">
        <f aca="false">H147*(1-$I$10)</f>
        <v>1479</v>
      </c>
      <c r="J147" s="94" t="n">
        <f aca="false">IF(ISNUMBER(G147),G147*$I147,0)</f>
        <v>0</v>
      </c>
    </row>
    <row r="148" customFormat="false" ht="16.5" hidden="false" customHeight="true" outlineLevel="0" collapsed="false">
      <c r="A148" s="57"/>
      <c r="B148" s="104"/>
      <c r="C148" s="42" t="n">
        <v>6.7</v>
      </c>
      <c r="D148" s="43" t="s">
        <v>26</v>
      </c>
      <c r="E148" s="44" t="s">
        <v>181</v>
      </c>
      <c r="F148" s="45" t="n">
        <v>4045533766982</v>
      </c>
      <c r="G148" s="106"/>
      <c r="H148" s="47" t="n">
        <v>1770</v>
      </c>
      <c r="I148" s="93" t="n">
        <f aca="false">H148*(1-$I$10)</f>
        <v>1504.5</v>
      </c>
      <c r="J148" s="94" t="n">
        <f aca="false">IF(ISNUMBER(G148),G148*$I148,0)</f>
        <v>0</v>
      </c>
    </row>
    <row r="149" customFormat="false" ht="16.5" hidden="false" customHeight="true" outlineLevel="0" collapsed="false">
      <c r="A149" s="57"/>
      <c r="B149" s="104"/>
      <c r="C149" s="42" t="n">
        <v>7.7</v>
      </c>
      <c r="D149" s="43" t="s">
        <v>26</v>
      </c>
      <c r="E149" s="44" t="s">
        <v>182</v>
      </c>
      <c r="F149" s="45" t="n">
        <v>4045533766999</v>
      </c>
      <c r="G149" s="106"/>
      <c r="H149" s="47" t="n">
        <v>1810</v>
      </c>
      <c r="I149" s="93" t="n">
        <f aca="false">H149*(1-$I$10)</f>
        <v>1538.5</v>
      </c>
      <c r="J149" s="94" t="n">
        <f aca="false">IF(ISNUMBER(G149),G149*$I149,0)</f>
        <v>0</v>
      </c>
    </row>
    <row r="150" customFormat="false" ht="16.5" hidden="false" customHeight="true" outlineLevel="0" collapsed="false">
      <c r="A150" s="57"/>
      <c r="B150" s="104"/>
      <c r="C150" s="49" t="n">
        <v>8.7</v>
      </c>
      <c r="D150" s="50" t="s">
        <v>26</v>
      </c>
      <c r="E150" s="51" t="s">
        <v>183</v>
      </c>
      <c r="F150" s="52" t="n">
        <v>4045533767002</v>
      </c>
      <c r="G150" s="107"/>
      <c r="H150" s="47" t="n">
        <v>1854</v>
      </c>
      <c r="I150" s="102" t="n">
        <f aca="false">H150*(1-$I$10)</f>
        <v>1575.9</v>
      </c>
      <c r="J150" s="103" t="n">
        <f aca="false">IF(ISNUMBER(G150),G150*$I150,0)</f>
        <v>0</v>
      </c>
    </row>
    <row r="151" s="111" customFormat="true" ht="21.6" hidden="false" customHeight="false" outlineLevel="0" collapsed="false">
      <c r="A151" s="108" t="s">
        <v>184</v>
      </c>
      <c r="B151" s="108"/>
      <c r="C151" s="108"/>
      <c r="D151" s="108"/>
      <c r="E151" s="108"/>
      <c r="F151" s="108"/>
      <c r="G151" s="109" t="n">
        <f aca="false">SUM(G13:G150)</f>
        <v>0</v>
      </c>
      <c r="H151" s="110"/>
      <c r="I151" s="110"/>
      <c r="J151" s="110"/>
    </row>
    <row r="152" s="111" customFormat="true" ht="22.5" hidden="false" customHeight="true" outlineLevel="0" collapsed="false">
      <c r="A152" s="112" t="s">
        <v>185</v>
      </c>
      <c r="B152" s="112"/>
      <c r="C152" s="112"/>
      <c r="D152" s="112"/>
      <c r="E152" s="112"/>
      <c r="F152" s="112"/>
      <c r="G152" s="113" t="n">
        <f aca="false">SUM(J13:J150)</f>
        <v>0</v>
      </c>
      <c r="H152" s="114"/>
      <c r="I152" s="114"/>
      <c r="J152" s="114"/>
    </row>
    <row r="153" s="1" customFormat="true" ht="12.75" hidden="false" customHeight="true" outlineLevel="0" collapsed="false">
      <c r="A153" s="3"/>
      <c r="B153" s="115"/>
    </row>
    <row r="154" s="1" customFormat="true" ht="12.75" hidden="false" customHeight="true" outlineLevel="0" collapsed="false">
      <c r="A154" s="3"/>
      <c r="B154" s="115"/>
      <c r="I154" s="116"/>
    </row>
    <row r="155" s="1" customFormat="true" ht="13.5" hidden="false" customHeight="true" outlineLevel="0" collapsed="false">
      <c r="A155" s="3"/>
    </row>
    <row r="156" s="1" customFormat="true" ht="15.6" hidden="false" customHeight="false" outlineLevel="0" collapsed="false">
      <c r="A156" s="3"/>
    </row>
    <row r="157" s="1" customFormat="true" ht="15.6" hidden="false" customHeight="false" outlineLevel="0" collapsed="false">
      <c r="A157" s="3"/>
    </row>
    <row r="158" s="1" customFormat="true" ht="15.6" hidden="false" customHeight="false" outlineLevel="0" collapsed="false">
      <c r="A158" s="3"/>
    </row>
    <row r="159" s="1" customFormat="true" ht="15.6" hidden="false" customHeight="false" outlineLevel="0" collapsed="false">
      <c r="A159" s="3"/>
    </row>
    <row r="160" s="1" customFormat="true" ht="15.6" hidden="false" customHeight="false" outlineLevel="0" collapsed="false">
      <c r="A160" s="3"/>
    </row>
    <row r="161" s="1" customFormat="true" ht="15.6" hidden="false" customHeight="false" outlineLevel="0" collapsed="false">
      <c r="A161" s="3"/>
    </row>
    <row r="162" s="1" customFormat="true" ht="15.6" hidden="false" customHeight="false" outlineLevel="0" collapsed="false">
      <c r="A162" s="3"/>
    </row>
    <row r="163" s="1" customFormat="true" ht="15.6" hidden="false" customHeight="false" outlineLevel="0" collapsed="false">
      <c r="A163" s="3"/>
    </row>
    <row r="164" s="1" customFormat="true" ht="15.6" hidden="false" customHeight="false" outlineLevel="0" collapsed="false">
      <c r="A164" s="3"/>
    </row>
  </sheetData>
  <mergeCells count="53">
    <mergeCell ref="A1:J2"/>
    <mergeCell ref="A3:A4"/>
    <mergeCell ref="B3:G4"/>
    <mergeCell ref="H3:H7"/>
    <mergeCell ref="I3:J7"/>
    <mergeCell ref="A5:A6"/>
    <mergeCell ref="B5:G6"/>
    <mergeCell ref="B7:G7"/>
    <mergeCell ref="A11:J11"/>
    <mergeCell ref="A13:A17"/>
    <mergeCell ref="B13:B17"/>
    <mergeCell ref="A18:A27"/>
    <mergeCell ref="B18:B27"/>
    <mergeCell ref="A28:A36"/>
    <mergeCell ref="B28:B36"/>
    <mergeCell ref="A37:A45"/>
    <mergeCell ref="B37:B45"/>
    <mergeCell ref="A46:A52"/>
    <mergeCell ref="B46:B52"/>
    <mergeCell ref="A53:A59"/>
    <mergeCell ref="B53:B59"/>
    <mergeCell ref="A60:A66"/>
    <mergeCell ref="B60:B66"/>
    <mergeCell ref="A67:A72"/>
    <mergeCell ref="B67:B72"/>
    <mergeCell ref="A73:A75"/>
    <mergeCell ref="B73:B75"/>
    <mergeCell ref="A76:A81"/>
    <mergeCell ref="B76:B81"/>
    <mergeCell ref="A82:A87"/>
    <mergeCell ref="B82:B87"/>
    <mergeCell ref="A88:A92"/>
    <mergeCell ref="B88:B92"/>
    <mergeCell ref="A93:A97"/>
    <mergeCell ref="B93:B97"/>
    <mergeCell ref="A98:A104"/>
    <mergeCell ref="B98:B104"/>
    <mergeCell ref="A105:A111"/>
    <mergeCell ref="B105:B111"/>
    <mergeCell ref="A112:A119"/>
    <mergeCell ref="B112:B119"/>
    <mergeCell ref="A120:A127"/>
    <mergeCell ref="B120:B127"/>
    <mergeCell ref="A128:A131"/>
    <mergeCell ref="B128:B131"/>
    <mergeCell ref="A132:A137"/>
    <mergeCell ref="B132:B137"/>
    <mergeCell ref="A138:A144"/>
    <mergeCell ref="B138:B144"/>
    <mergeCell ref="A145:A150"/>
    <mergeCell ref="B145:B150"/>
    <mergeCell ref="A151:F151"/>
    <mergeCell ref="A152:F152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8" scale="100" firstPageNumber="0" fitToWidth="1" fitToHeight="2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60" man="true" max="16383" min="0"/>
    <brk id="111" man="true" max="16383" min="0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376092"/>
    <pageSetUpPr fitToPage="false"/>
  </sheetPr>
  <dimension ref="A1:AS89"/>
  <sheetViews>
    <sheetView showFormulas="false" showGridLines="false" showRowColHeaders="true" showZeros="true" rightToLeft="false" tabSelected="true" showOutlineSymbols="true" defaultGridColor="true" view="normal" topLeftCell="A1" colorId="64" zoomScale="90" zoomScaleNormal="90" zoomScalePageLayoutView="70" workbookViewId="0">
      <pane xSplit="0" ySplit="5" topLeftCell="A6" activePane="bottomLeft" state="frozen"/>
      <selection pane="topLeft" activeCell="A1" activeCellId="0" sqref="A1"/>
      <selection pane="bottomLeft" activeCell="A6" activeCellId="0" sqref="A6"/>
    </sheetView>
  </sheetViews>
  <sheetFormatPr defaultRowHeight="15.6" zeroHeight="false" outlineLevelRow="0" outlineLevelCol="0"/>
  <cols>
    <col collapsed="false" customWidth="true" hidden="false" outlineLevel="0" max="1" min="1" style="1" width="35.66"/>
    <col collapsed="false" customWidth="true" hidden="false" outlineLevel="0" max="2" min="2" style="2" width="14.22"/>
    <col collapsed="false" customWidth="true" hidden="false" outlineLevel="0" max="3" min="3" style="1" width="8.67"/>
    <col collapsed="false" customWidth="true" hidden="false" outlineLevel="0" max="4" min="4" style="1" width="18.66"/>
    <col collapsed="false" customWidth="true" hidden="false" outlineLevel="0" max="5" min="5" style="1" width="17.33"/>
    <col collapsed="false" customWidth="true" hidden="false" outlineLevel="0" max="6" min="6" style="3" width="20.66"/>
    <col collapsed="false" customWidth="true" hidden="false" outlineLevel="0" max="7" min="7" style="1" width="20.66"/>
    <col collapsed="false" customWidth="true" hidden="false" outlineLevel="0" max="8" min="8" style="1" width="14.88"/>
    <col collapsed="false" customWidth="true" hidden="false" outlineLevel="0" max="9" min="9" style="1" width="20.66"/>
    <col collapsed="false" customWidth="true" hidden="false" outlineLevel="0" max="10" min="10" style="1" width="7"/>
    <col collapsed="false" customWidth="false" hidden="false" outlineLevel="0" max="1025" min="11" style="1" width="11.45"/>
  </cols>
  <sheetData>
    <row r="1" customFormat="false" ht="41.4" hidden="false" customHeight="true" outlineLevel="0" collapsed="false">
      <c r="A1" s="117" t="s">
        <v>186</v>
      </c>
      <c r="B1" s="118"/>
      <c r="C1" s="118"/>
      <c r="D1" s="118"/>
      <c r="E1" s="118"/>
      <c r="F1" s="118"/>
      <c r="G1" s="118"/>
      <c r="H1" s="118"/>
      <c r="I1" s="118"/>
      <c r="J1" s="119"/>
    </row>
    <row r="2" customFormat="false" ht="27.6" hidden="false" customHeight="true" outlineLevel="0" collapsed="false">
      <c r="A2" s="120"/>
      <c r="B2" s="18"/>
      <c r="D2" s="18"/>
      <c r="E2" s="18"/>
      <c r="F2" s="19" t="s">
        <v>187</v>
      </c>
      <c r="G2" s="19" t="n">
        <f aca="false">F75</f>
        <v>0</v>
      </c>
      <c r="H2" s="20" t="s">
        <v>8</v>
      </c>
      <c r="I2" s="21"/>
    </row>
    <row r="3" customFormat="false" ht="34.8" hidden="false" customHeight="true" outlineLevel="0" collapsed="false">
      <c r="A3" s="22"/>
      <c r="B3" s="0"/>
      <c r="C3" s="0"/>
      <c r="D3" s="121"/>
      <c r="E3" s="122"/>
      <c r="F3" s="25" t="s">
        <v>9</v>
      </c>
      <c r="G3" s="25" t="n">
        <f aca="false">F76</f>
        <v>0</v>
      </c>
      <c r="H3" s="26" t="n">
        <v>0.15</v>
      </c>
      <c r="I3" s="27"/>
    </row>
    <row r="4" customFormat="false" ht="17.4" hidden="false" customHeight="true" outlineLevel="0" collapsed="false">
      <c r="A4" s="123" t="s">
        <v>188</v>
      </c>
      <c r="B4" s="123"/>
      <c r="C4" s="123"/>
      <c r="D4" s="123"/>
      <c r="E4" s="123"/>
      <c r="F4" s="123"/>
      <c r="G4" s="123"/>
      <c r="H4" s="123"/>
      <c r="I4" s="123"/>
    </row>
    <row r="5" customFormat="false" ht="30" hidden="false" customHeight="true" outlineLevel="0" collapsed="false">
      <c r="A5" s="124" t="s">
        <v>11</v>
      </c>
      <c r="B5" s="125" t="s">
        <v>13</v>
      </c>
      <c r="C5" s="126" t="s">
        <v>189</v>
      </c>
      <c r="D5" s="126" t="s">
        <v>15</v>
      </c>
      <c r="E5" s="124" t="s">
        <v>16</v>
      </c>
      <c r="F5" s="127" t="s">
        <v>17</v>
      </c>
      <c r="G5" s="127" t="s">
        <v>18</v>
      </c>
      <c r="H5" s="127" t="s">
        <v>19</v>
      </c>
      <c r="I5" s="128" t="s">
        <v>20</v>
      </c>
    </row>
    <row r="6" customFormat="false" ht="15.6" hidden="false" customHeight="false" outlineLevel="0" collapsed="false">
      <c r="A6" s="129" t="s">
        <v>190</v>
      </c>
      <c r="B6" s="130" t="s">
        <v>191</v>
      </c>
      <c r="C6" s="131" t="s">
        <v>192</v>
      </c>
      <c r="D6" s="132" t="s">
        <v>193</v>
      </c>
      <c r="E6" s="130" t="s">
        <v>194</v>
      </c>
      <c r="F6" s="133"/>
      <c r="G6" s="134" t="n">
        <v>1020</v>
      </c>
      <c r="H6" s="135" t="n">
        <f aca="false">G6*(1-$H$3)</f>
        <v>867</v>
      </c>
      <c r="I6" s="136" t="n">
        <f aca="false">IF(ISNUMBER(F6),F6*$H6,0)</f>
        <v>0</v>
      </c>
    </row>
    <row r="7" customFormat="false" ht="14.4" hidden="false" customHeight="true" outlineLevel="0" collapsed="false">
      <c r="A7" s="137" t="s">
        <v>190</v>
      </c>
      <c r="B7" s="138" t="s">
        <v>195</v>
      </c>
      <c r="C7" s="139" t="s">
        <v>192</v>
      </c>
      <c r="D7" s="140" t="s">
        <v>193</v>
      </c>
      <c r="E7" s="138" t="s">
        <v>196</v>
      </c>
      <c r="F7" s="141"/>
      <c r="G7" s="142" t="n">
        <v>1120</v>
      </c>
      <c r="H7" s="143" t="n">
        <f aca="false">G7*(1-$H$3)</f>
        <v>952</v>
      </c>
      <c r="I7" s="144" t="n">
        <f aca="false">IF(ISNUMBER(F7),F7*$H7,0)</f>
        <v>0</v>
      </c>
    </row>
    <row r="8" customFormat="false" ht="14.4" hidden="false" customHeight="true" outlineLevel="0" collapsed="false">
      <c r="A8" s="137" t="s">
        <v>190</v>
      </c>
      <c r="B8" s="138" t="s">
        <v>197</v>
      </c>
      <c r="C8" s="139" t="s">
        <v>192</v>
      </c>
      <c r="D8" s="140" t="s">
        <v>193</v>
      </c>
      <c r="E8" s="138" t="s">
        <v>198</v>
      </c>
      <c r="F8" s="141"/>
      <c r="G8" s="142" t="n">
        <v>1180</v>
      </c>
      <c r="H8" s="143" t="n">
        <f aca="false">G8*(1-$H$3)</f>
        <v>1003</v>
      </c>
      <c r="I8" s="144" t="n">
        <f aca="false">IF(ISNUMBER(F8),F8*$H8,0)</f>
        <v>0</v>
      </c>
    </row>
    <row r="9" customFormat="false" ht="14.4" hidden="false" customHeight="true" outlineLevel="0" collapsed="false">
      <c r="A9" s="137" t="s">
        <v>190</v>
      </c>
      <c r="B9" s="145" t="s">
        <v>199</v>
      </c>
      <c r="C9" s="139" t="s">
        <v>192</v>
      </c>
      <c r="D9" s="146" t="s">
        <v>193</v>
      </c>
      <c r="E9" s="145" t="s">
        <v>200</v>
      </c>
      <c r="F9" s="141"/>
      <c r="G9" s="142" t="n">
        <v>1230</v>
      </c>
      <c r="H9" s="143" t="n">
        <f aca="false">G9*(1-$H$3)</f>
        <v>1045.5</v>
      </c>
      <c r="I9" s="144" t="n">
        <f aca="false">IF(ISNUMBER(F9),F9*$H9,0)</f>
        <v>0</v>
      </c>
    </row>
    <row r="10" customFormat="false" ht="14.4" hidden="false" customHeight="true" outlineLevel="0" collapsed="false">
      <c r="A10" s="147" t="s">
        <v>190</v>
      </c>
      <c r="B10" s="148" t="s">
        <v>201</v>
      </c>
      <c r="C10" s="139" t="s">
        <v>192</v>
      </c>
      <c r="D10" s="149" t="s">
        <v>193</v>
      </c>
      <c r="E10" s="150" t="s">
        <v>202</v>
      </c>
      <c r="F10" s="151"/>
      <c r="G10" s="152" t="n">
        <v>1280</v>
      </c>
      <c r="H10" s="153" t="n">
        <f aca="false">G10*(1-$H$3)</f>
        <v>1088</v>
      </c>
      <c r="I10" s="154" t="n">
        <f aca="false">IF(ISNUMBER(F10),F10*$H10,0)</f>
        <v>0</v>
      </c>
    </row>
    <row r="11" customFormat="false" ht="14.4" hidden="false" customHeight="true" outlineLevel="0" collapsed="false">
      <c r="A11" s="155" t="s">
        <v>203</v>
      </c>
      <c r="B11" s="130" t="s">
        <v>204</v>
      </c>
      <c r="C11" s="131" t="s">
        <v>205</v>
      </c>
      <c r="D11" s="156" t="s">
        <v>206</v>
      </c>
      <c r="E11" s="132" t="s">
        <v>207</v>
      </c>
      <c r="F11" s="157"/>
      <c r="G11" s="158" t="n">
        <v>810</v>
      </c>
      <c r="H11" s="159" t="n">
        <f aca="false">G11*(1-$H$3)</f>
        <v>688.5</v>
      </c>
      <c r="I11" s="136" t="n">
        <f aca="false">IF(ISNUMBER(F11),F11*$H11,0)</f>
        <v>0</v>
      </c>
    </row>
    <row r="12" customFormat="false" ht="15.6" hidden="false" customHeight="false" outlineLevel="0" collapsed="false">
      <c r="A12" s="160" t="s">
        <v>203</v>
      </c>
      <c r="B12" s="138" t="s">
        <v>208</v>
      </c>
      <c r="C12" s="139" t="s">
        <v>205</v>
      </c>
      <c r="D12" s="161" t="s">
        <v>206</v>
      </c>
      <c r="E12" s="140" t="s">
        <v>209</v>
      </c>
      <c r="F12" s="141"/>
      <c r="G12" s="142" t="n">
        <v>850</v>
      </c>
      <c r="H12" s="143" t="n">
        <f aca="false">G12*(1-$H$3)</f>
        <v>722.5</v>
      </c>
      <c r="I12" s="144" t="n">
        <f aca="false">IF(ISNUMBER(F12),F12*$H12,0)</f>
        <v>0</v>
      </c>
    </row>
    <row r="13" s="65" customFormat="true" ht="15.6" hidden="false" customHeight="false" outlineLevel="0" collapsed="false">
      <c r="A13" s="162" t="s">
        <v>203</v>
      </c>
      <c r="B13" s="45" t="s">
        <v>210</v>
      </c>
      <c r="C13" s="139" t="s">
        <v>205</v>
      </c>
      <c r="D13" s="163" t="s">
        <v>206</v>
      </c>
      <c r="E13" s="164" t="s">
        <v>211</v>
      </c>
      <c r="F13" s="141"/>
      <c r="G13" s="142" t="n">
        <v>900</v>
      </c>
      <c r="H13" s="143" t="n">
        <f aca="false">G13*(1-$H$3)</f>
        <v>765</v>
      </c>
      <c r="I13" s="144" t="n">
        <f aca="false">IF(ISNUMBER(F13),F13*$H13,0)</f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="65" customFormat="true" ht="15.6" hidden="false" customHeight="false" outlineLevel="0" collapsed="false">
      <c r="A14" s="162" t="s">
        <v>203</v>
      </c>
      <c r="B14" s="45" t="s">
        <v>191</v>
      </c>
      <c r="C14" s="139" t="s">
        <v>205</v>
      </c>
      <c r="D14" s="163" t="s">
        <v>206</v>
      </c>
      <c r="E14" s="164" t="s">
        <v>212</v>
      </c>
      <c r="F14" s="141"/>
      <c r="G14" s="142" t="n">
        <v>950</v>
      </c>
      <c r="H14" s="143" t="n">
        <f aca="false">G14*(1-$H$3)</f>
        <v>807.5</v>
      </c>
      <c r="I14" s="144" t="n">
        <f aca="false">IF(ISNUMBER(F14),F14*$H14,0)</f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customFormat="false" ht="16.2" hidden="false" customHeight="false" outlineLevel="0" collapsed="false">
      <c r="A15" s="165" t="s">
        <v>203</v>
      </c>
      <c r="B15" s="52" t="s">
        <v>195</v>
      </c>
      <c r="C15" s="166" t="s">
        <v>205</v>
      </c>
      <c r="D15" s="167" t="s">
        <v>206</v>
      </c>
      <c r="E15" s="168" t="s">
        <v>213</v>
      </c>
      <c r="F15" s="151"/>
      <c r="G15" s="152" t="n">
        <v>1000</v>
      </c>
      <c r="H15" s="153" t="n">
        <f aca="false">G15*(1-$H$3)</f>
        <v>850</v>
      </c>
      <c r="I15" s="169" t="n">
        <f aca="false">IF(ISNUMBER(F15),F15*$H15,0)</f>
        <v>0</v>
      </c>
    </row>
    <row r="16" customFormat="false" ht="15.6" hidden="false" customHeight="false" outlineLevel="0" collapsed="false">
      <c r="A16" s="170" t="s">
        <v>214</v>
      </c>
      <c r="B16" s="171" t="s">
        <v>191</v>
      </c>
      <c r="C16" s="172" t="s">
        <v>192</v>
      </c>
      <c r="D16" s="173" t="s">
        <v>215</v>
      </c>
      <c r="E16" s="174" t="s">
        <v>216</v>
      </c>
      <c r="F16" s="157"/>
      <c r="G16" s="158" t="n">
        <v>740</v>
      </c>
      <c r="H16" s="135" t="n">
        <f aca="false">G16*(1-$H$3)</f>
        <v>629</v>
      </c>
      <c r="I16" s="136" t="n">
        <f aca="false">IF(ISNUMBER(F16),F16*$H16,0)</f>
        <v>0</v>
      </c>
    </row>
    <row r="17" customFormat="false" ht="15.6" hidden="false" customHeight="false" outlineLevel="0" collapsed="false">
      <c r="A17" s="175" t="s">
        <v>214</v>
      </c>
      <c r="B17" s="45" t="s">
        <v>195</v>
      </c>
      <c r="C17" s="139" t="s">
        <v>192</v>
      </c>
      <c r="D17" s="163" t="s">
        <v>215</v>
      </c>
      <c r="E17" s="164" t="s">
        <v>217</v>
      </c>
      <c r="F17" s="141"/>
      <c r="G17" s="142" t="n">
        <v>800</v>
      </c>
      <c r="H17" s="143" t="n">
        <f aca="false">G17*(1-$H$3)</f>
        <v>680</v>
      </c>
      <c r="I17" s="144" t="n">
        <f aca="false">IF(ISNUMBER(F17),F17*$H17,0)</f>
        <v>0</v>
      </c>
    </row>
    <row r="18" customFormat="false" ht="15.6" hidden="false" customHeight="false" outlineLevel="0" collapsed="false">
      <c r="A18" s="175" t="s">
        <v>214</v>
      </c>
      <c r="B18" s="45" t="s">
        <v>197</v>
      </c>
      <c r="C18" s="139" t="s">
        <v>192</v>
      </c>
      <c r="D18" s="163" t="s">
        <v>215</v>
      </c>
      <c r="E18" s="164" t="s">
        <v>218</v>
      </c>
      <c r="F18" s="141"/>
      <c r="G18" s="142" t="n">
        <v>850</v>
      </c>
      <c r="H18" s="143" t="n">
        <f aca="false">G18*(1-$H$3)</f>
        <v>722.5</v>
      </c>
      <c r="I18" s="144" t="n">
        <f aca="false">IF(ISNUMBER(F18),F18*$H18,0)</f>
        <v>0</v>
      </c>
    </row>
    <row r="19" customFormat="false" ht="16.2" hidden="false" customHeight="false" outlineLevel="0" collapsed="false">
      <c r="A19" s="176" t="s">
        <v>214</v>
      </c>
      <c r="B19" s="52" t="s">
        <v>199</v>
      </c>
      <c r="C19" s="139" t="s">
        <v>192</v>
      </c>
      <c r="D19" s="177" t="s">
        <v>215</v>
      </c>
      <c r="E19" s="178" t="s">
        <v>219</v>
      </c>
      <c r="F19" s="151"/>
      <c r="G19" s="152" t="n">
        <v>900</v>
      </c>
      <c r="H19" s="153" t="n">
        <f aca="false">G19*(1-$H$3)</f>
        <v>765</v>
      </c>
      <c r="I19" s="169" t="n">
        <f aca="false">IF(ISNUMBER(F19),F19*$H19,0)</f>
        <v>0</v>
      </c>
    </row>
    <row r="20" customFormat="false" ht="15.6" hidden="false" customHeight="false" outlineLevel="0" collapsed="false">
      <c r="A20" s="179" t="s">
        <v>220</v>
      </c>
      <c r="B20" s="61" t="s">
        <v>204</v>
      </c>
      <c r="C20" s="180" t="s">
        <v>205</v>
      </c>
      <c r="D20" s="181" t="s">
        <v>221</v>
      </c>
      <c r="E20" s="182" t="s">
        <v>222</v>
      </c>
      <c r="F20" s="157"/>
      <c r="G20" s="158" t="n">
        <v>600</v>
      </c>
      <c r="H20" s="135" t="n">
        <f aca="false">G20*(1-$H$3)</f>
        <v>510</v>
      </c>
      <c r="I20" s="136" t="n">
        <f aca="false">IF(ISNUMBER(F20),F20*$H20,0)</f>
        <v>0</v>
      </c>
    </row>
    <row r="21" customFormat="false" ht="15.6" hidden="false" customHeight="false" outlineLevel="0" collapsed="false">
      <c r="A21" s="175" t="s">
        <v>220</v>
      </c>
      <c r="B21" s="45" t="s">
        <v>208</v>
      </c>
      <c r="C21" s="183" t="s">
        <v>205</v>
      </c>
      <c r="D21" s="163" t="s">
        <v>221</v>
      </c>
      <c r="E21" s="164" t="s">
        <v>223</v>
      </c>
      <c r="F21" s="141"/>
      <c r="G21" s="142" t="n">
        <v>630</v>
      </c>
      <c r="H21" s="143" t="n">
        <f aca="false">G21*(1-$H$3)</f>
        <v>535.5</v>
      </c>
      <c r="I21" s="144" t="n">
        <f aca="false">IF(ISNUMBER(F21),F21*$H21,0)</f>
        <v>0</v>
      </c>
    </row>
    <row r="22" customFormat="false" ht="15.6" hidden="false" customHeight="false" outlineLevel="0" collapsed="false">
      <c r="A22" s="175" t="s">
        <v>220</v>
      </c>
      <c r="B22" s="45" t="s">
        <v>210</v>
      </c>
      <c r="C22" s="183" t="s">
        <v>205</v>
      </c>
      <c r="D22" s="163" t="s">
        <v>221</v>
      </c>
      <c r="E22" s="164" t="s">
        <v>224</v>
      </c>
      <c r="F22" s="141"/>
      <c r="G22" s="142" t="n">
        <v>680</v>
      </c>
      <c r="H22" s="143" t="n">
        <f aca="false">G22*(1-$H$3)</f>
        <v>578</v>
      </c>
      <c r="I22" s="184" t="n">
        <f aca="false">IF(ISNUMBER(F22),F22*$H22,0)</f>
        <v>0</v>
      </c>
    </row>
    <row r="23" s="65" customFormat="true" ht="15.6" hidden="false" customHeight="false" outlineLevel="0" collapsed="false">
      <c r="A23" s="175" t="s">
        <v>220</v>
      </c>
      <c r="B23" s="45" t="s">
        <v>191</v>
      </c>
      <c r="C23" s="183" t="s">
        <v>205</v>
      </c>
      <c r="D23" s="163" t="s">
        <v>221</v>
      </c>
      <c r="E23" s="164" t="s">
        <v>225</v>
      </c>
      <c r="F23" s="141"/>
      <c r="G23" s="142" t="n">
        <v>710</v>
      </c>
      <c r="H23" s="143" t="n">
        <f aca="false">G23*(1-$H$3)</f>
        <v>603.5</v>
      </c>
      <c r="I23" s="184" t="n">
        <f aca="false">IF(ISNUMBER(F23),F23*$H23,0)</f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customFormat="false" ht="16.2" hidden="false" customHeight="false" outlineLevel="0" collapsed="false">
      <c r="A24" s="176" t="s">
        <v>220</v>
      </c>
      <c r="B24" s="52" t="s">
        <v>195</v>
      </c>
      <c r="C24" s="185" t="s">
        <v>205</v>
      </c>
      <c r="D24" s="167" t="s">
        <v>221</v>
      </c>
      <c r="E24" s="168" t="s">
        <v>226</v>
      </c>
      <c r="F24" s="151"/>
      <c r="G24" s="152" t="n">
        <v>740</v>
      </c>
      <c r="H24" s="153" t="n">
        <f aca="false">G24*(1-$H$3)</f>
        <v>629</v>
      </c>
      <c r="I24" s="169" t="n">
        <f aca="false">IF(ISNUMBER(F24),F24*$H24,0)</f>
        <v>0</v>
      </c>
    </row>
    <row r="25" customFormat="false" ht="15.6" hidden="false" customHeight="false" outlineLevel="0" collapsed="false">
      <c r="A25" s="186" t="s">
        <v>227</v>
      </c>
      <c r="B25" s="61" t="s">
        <v>191</v>
      </c>
      <c r="C25" s="180" t="s">
        <v>192</v>
      </c>
      <c r="D25" s="181" t="s">
        <v>228</v>
      </c>
      <c r="E25" s="182" t="s">
        <v>229</v>
      </c>
      <c r="F25" s="157"/>
      <c r="G25" s="158" t="n">
        <v>480</v>
      </c>
      <c r="H25" s="135" t="n">
        <f aca="false">G25*(1-$H$3)</f>
        <v>408</v>
      </c>
      <c r="I25" s="136" t="n">
        <f aca="false">IF(ISNUMBER(F25),F25*$H25,0)</f>
        <v>0</v>
      </c>
    </row>
    <row r="26" customFormat="false" ht="15.6" hidden="false" customHeight="false" outlineLevel="0" collapsed="false">
      <c r="A26" s="187" t="s">
        <v>227</v>
      </c>
      <c r="B26" s="45" t="s">
        <v>195</v>
      </c>
      <c r="C26" s="183" t="s">
        <v>192</v>
      </c>
      <c r="D26" s="163" t="s">
        <v>228</v>
      </c>
      <c r="E26" s="164" t="s">
        <v>230</v>
      </c>
      <c r="F26" s="141"/>
      <c r="G26" s="142" t="n">
        <v>530</v>
      </c>
      <c r="H26" s="143" t="n">
        <f aca="false">G26*(1-$H$3)</f>
        <v>450.5</v>
      </c>
      <c r="I26" s="144" t="n">
        <f aca="false">IF(ISNUMBER(F26),F26*$H26,0)</f>
        <v>0</v>
      </c>
    </row>
    <row r="27" customFormat="false" ht="16.2" hidden="false" customHeight="false" outlineLevel="0" collapsed="false">
      <c r="A27" s="188" t="s">
        <v>227</v>
      </c>
      <c r="B27" s="52" t="s">
        <v>197</v>
      </c>
      <c r="C27" s="185" t="s">
        <v>192</v>
      </c>
      <c r="D27" s="167" t="s">
        <v>228</v>
      </c>
      <c r="E27" s="168" t="s">
        <v>231</v>
      </c>
      <c r="F27" s="151"/>
      <c r="G27" s="152" t="n">
        <v>590</v>
      </c>
      <c r="H27" s="153" t="n">
        <f aca="false">G27*(1-$H$3)</f>
        <v>501.5</v>
      </c>
      <c r="I27" s="169" t="n">
        <f aca="false">IF(ISNUMBER(F27),F27*$H27,0)</f>
        <v>0</v>
      </c>
    </row>
    <row r="28" customFormat="false" ht="15.6" hidden="false" customHeight="false" outlineLevel="0" collapsed="false">
      <c r="A28" s="186" t="s">
        <v>232</v>
      </c>
      <c r="B28" s="61" t="s">
        <v>204</v>
      </c>
      <c r="C28" s="180" t="s">
        <v>205</v>
      </c>
      <c r="D28" s="181" t="s">
        <v>233</v>
      </c>
      <c r="E28" s="182" t="s">
        <v>234</v>
      </c>
      <c r="F28" s="157"/>
      <c r="G28" s="158" t="n">
        <v>470</v>
      </c>
      <c r="H28" s="135" t="n">
        <f aca="false">G28*(1-$H$3)</f>
        <v>399.5</v>
      </c>
      <c r="I28" s="136" t="n">
        <f aca="false">IF(ISNUMBER(F28),F28*$H28,0)</f>
        <v>0</v>
      </c>
    </row>
    <row r="29" customFormat="false" ht="15.6" hidden="false" customHeight="false" outlineLevel="0" collapsed="false">
      <c r="A29" s="187" t="s">
        <v>232</v>
      </c>
      <c r="B29" s="45" t="s">
        <v>208</v>
      </c>
      <c r="C29" s="183" t="s">
        <v>205</v>
      </c>
      <c r="D29" s="163" t="s">
        <v>233</v>
      </c>
      <c r="E29" s="164" t="s">
        <v>235</v>
      </c>
      <c r="F29" s="141"/>
      <c r="G29" s="142" t="n">
        <v>500</v>
      </c>
      <c r="H29" s="143" t="n">
        <f aca="false">G29*(1-$H$3)</f>
        <v>425</v>
      </c>
      <c r="I29" s="144" t="n">
        <f aca="false">IF(ISNUMBER(F29),F29*$H29,0)</f>
        <v>0</v>
      </c>
    </row>
    <row r="30" customFormat="false" ht="15.6" hidden="false" customHeight="false" outlineLevel="0" collapsed="false">
      <c r="A30" s="187" t="s">
        <v>232</v>
      </c>
      <c r="B30" s="45" t="s">
        <v>210</v>
      </c>
      <c r="C30" s="183" t="s">
        <v>205</v>
      </c>
      <c r="D30" s="163" t="s">
        <v>233</v>
      </c>
      <c r="E30" s="164" t="s">
        <v>236</v>
      </c>
      <c r="F30" s="141"/>
      <c r="G30" s="142" t="n">
        <v>530</v>
      </c>
      <c r="H30" s="143" t="n">
        <f aca="false">G30*(1-$H$3)</f>
        <v>450.5</v>
      </c>
      <c r="I30" s="144" t="n">
        <f aca="false">IF(ISNUMBER(F30),F30*$H30,0)</f>
        <v>0</v>
      </c>
    </row>
    <row r="31" customFormat="false" ht="16.2" hidden="false" customHeight="false" outlineLevel="0" collapsed="false">
      <c r="A31" s="188" t="s">
        <v>232</v>
      </c>
      <c r="B31" s="52" t="s">
        <v>191</v>
      </c>
      <c r="C31" s="185" t="s">
        <v>205</v>
      </c>
      <c r="D31" s="167" t="s">
        <v>233</v>
      </c>
      <c r="E31" s="168" t="s">
        <v>237</v>
      </c>
      <c r="F31" s="151"/>
      <c r="G31" s="152" t="n">
        <v>560</v>
      </c>
      <c r="H31" s="153" t="n">
        <f aca="false">G31*(1-$H$3)</f>
        <v>476</v>
      </c>
      <c r="I31" s="169" t="n">
        <f aca="false">IF(ISNUMBER(F31),F31*$H31,0)</f>
        <v>0</v>
      </c>
    </row>
    <row r="32" customFormat="false" ht="15.6" hidden="false" customHeight="false" outlineLevel="0" collapsed="false">
      <c r="A32" s="189" t="s">
        <v>238</v>
      </c>
      <c r="B32" s="61" t="s">
        <v>191</v>
      </c>
      <c r="C32" s="180" t="s">
        <v>192</v>
      </c>
      <c r="D32" s="181" t="s">
        <v>239</v>
      </c>
      <c r="E32" s="182" t="s">
        <v>240</v>
      </c>
      <c r="F32" s="157"/>
      <c r="G32" s="158" t="n">
        <v>340</v>
      </c>
      <c r="H32" s="135" t="n">
        <f aca="false">G32*(1-$H$3)</f>
        <v>289</v>
      </c>
      <c r="I32" s="136" t="n">
        <f aca="false">IF(ISNUMBER(F32),F32*$H32,0)</f>
        <v>0</v>
      </c>
    </row>
    <row r="33" customFormat="false" ht="15.6" hidden="false" customHeight="false" outlineLevel="0" collapsed="false">
      <c r="A33" s="190" t="s">
        <v>238</v>
      </c>
      <c r="B33" s="45" t="s">
        <v>195</v>
      </c>
      <c r="C33" s="183" t="s">
        <v>192</v>
      </c>
      <c r="D33" s="163" t="s">
        <v>239</v>
      </c>
      <c r="E33" s="164" t="s">
        <v>241</v>
      </c>
      <c r="F33" s="141"/>
      <c r="G33" s="142" t="n">
        <v>360</v>
      </c>
      <c r="H33" s="143" t="n">
        <f aca="false">G33*(1-$H$3)</f>
        <v>306</v>
      </c>
      <c r="I33" s="144" t="n">
        <f aca="false">IF(ISNUMBER(F33),F33*$H33,0)</f>
        <v>0</v>
      </c>
    </row>
    <row r="34" customFormat="false" ht="16.2" hidden="false" customHeight="false" outlineLevel="0" collapsed="false">
      <c r="A34" s="191" t="s">
        <v>238</v>
      </c>
      <c r="B34" s="52" t="s">
        <v>197</v>
      </c>
      <c r="C34" s="185" t="s">
        <v>192</v>
      </c>
      <c r="D34" s="167" t="s">
        <v>239</v>
      </c>
      <c r="E34" s="168" t="s">
        <v>242</v>
      </c>
      <c r="F34" s="151"/>
      <c r="G34" s="152" t="n">
        <v>380</v>
      </c>
      <c r="H34" s="153" t="n">
        <f aca="false">G34*(1-$H$3)</f>
        <v>323</v>
      </c>
      <c r="I34" s="169" t="n">
        <f aca="false">IF(ISNUMBER(F34),F34*$H34,0)</f>
        <v>0</v>
      </c>
    </row>
    <row r="35" customFormat="false" ht="15.6" hidden="false" customHeight="false" outlineLevel="0" collapsed="false">
      <c r="A35" s="189" t="s">
        <v>243</v>
      </c>
      <c r="B35" s="61" t="s">
        <v>204</v>
      </c>
      <c r="C35" s="180" t="s">
        <v>205</v>
      </c>
      <c r="D35" s="181" t="s">
        <v>244</v>
      </c>
      <c r="E35" s="182" t="s">
        <v>245</v>
      </c>
      <c r="F35" s="157"/>
      <c r="G35" s="158" t="n">
        <v>296</v>
      </c>
      <c r="H35" s="135" t="n">
        <f aca="false">G35*(1-$H$3)</f>
        <v>251.6</v>
      </c>
      <c r="I35" s="136" t="n">
        <f aca="false">IF(ISNUMBER(F35),F35*$H35,0)</f>
        <v>0</v>
      </c>
    </row>
    <row r="36" customFormat="false" ht="15.6" hidden="false" customHeight="false" outlineLevel="0" collapsed="false">
      <c r="A36" s="190" t="s">
        <v>243</v>
      </c>
      <c r="B36" s="45" t="s">
        <v>208</v>
      </c>
      <c r="C36" s="183" t="s">
        <v>205</v>
      </c>
      <c r="D36" s="163" t="s">
        <v>244</v>
      </c>
      <c r="E36" s="164" t="s">
        <v>246</v>
      </c>
      <c r="F36" s="141"/>
      <c r="G36" s="142" t="n">
        <v>320</v>
      </c>
      <c r="H36" s="143" t="n">
        <f aca="false">G36*(1-$H$3)</f>
        <v>272</v>
      </c>
      <c r="I36" s="144" t="n">
        <f aca="false">IF(ISNUMBER(F36),F36*$H36,0)</f>
        <v>0</v>
      </c>
    </row>
    <row r="37" customFormat="false" ht="15.6" hidden="false" customHeight="false" outlineLevel="0" collapsed="false">
      <c r="A37" s="190" t="s">
        <v>243</v>
      </c>
      <c r="B37" s="45" t="s">
        <v>210</v>
      </c>
      <c r="C37" s="183" t="s">
        <v>205</v>
      </c>
      <c r="D37" s="163" t="s">
        <v>244</v>
      </c>
      <c r="E37" s="164" t="s">
        <v>247</v>
      </c>
      <c r="F37" s="141"/>
      <c r="G37" s="142" t="n">
        <v>340</v>
      </c>
      <c r="H37" s="143" t="n">
        <f aca="false">G37*(1-$H$3)</f>
        <v>289</v>
      </c>
      <c r="I37" s="144" t="n">
        <f aca="false">IF(ISNUMBER(F37),F37*$H37,0)</f>
        <v>0</v>
      </c>
    </row>
    <row r="38" customFormat="false" ht="16.2" hidden="false" customHeight="false" outlineLevel="0" collapsed="false">
      <c r="A38" s="191" t="s">
        <v>243</v>
      </c>
      <c r="B38" s="52" t="s">
        <v>191</v>
      </c>
      <c r="C38" s="185" t="s">
        <v>205</v>
      </c>
      <c r="D38" s="167" t="s">
        <v>244</v>
      </c>
      <c r="E38" s="168" t="s">
        <v>248</v>
      </c>
      <c r="F38" s="151"/>
      <c r="G38" s="152" t="n">
        <v>360</v>
      </c>
      <c r="H38" s="153" t="n">
        <f aca="false">G38*(1-$H$3)</f>
        <v>306</v>
      </c>
      <c r="I38" s="169" t="n">
        <f aca="false">IF(ISNUMBER(F38),F38*$H38,0)</f>
        <v>0</v>
      </c>
    </row>
    <row r="39" customFormat="false" ht="16.2" hidden="false" customHeight="false" outlineLevel="0" collapsed="false">
      <c r="A39" s="192" t="s">
        <v>249</v>
      </c>
      <c r="B39" s="37" t="s">
        <v>250</v>
      </c>
      <c r="C39" s="193"/>
      <c r="D39" s="194" t="s">
        <v>251</v>
      </c>
      <c r="E39" s="195" t="s">
        <v>252</v>
      </c>
      <c r="F39" s="196"/>
      <c r="G39" s="158" t="n">
        <v>210</v>
      </c>
      <c r="H39" s="197" t="n">
        <f aca="false">G39*(1-$H$3)</f>
        <v>178.5</v>
      </c>
      <c r="I39" s="136" t="n">
        <f aca="false">IF(ISNUMBER(F39),F39*$H39,0)</f>
        <v>0</v>
      </c>
    </row>
    <row r="40" customFormat="false" ht="16.2" hidden="false" customHeight="false" outlineLevel="0" collapsed="false">
      <c r="A40" s="198" t="s">
        <v>249</v>
      </c>
      <c r="B40" s="199" t="s">
        <v>204</v>
      </c>
      <c r="C40" s="200"/>
      <c r="D40" s="185" t="s">
        <v>251</v>
      </c>
      <c r="E40" s="168" t="s">
        <v>253</v>
      </c>
      <c r="F40" s="151"/>
      <c r="G40" s="152" t="n">
        <v>230</v>
      </c>
      <c r="H40" s="201" t="n">
        <f aca="false">G40*(1-$H$3)</f>
        <v>195.5</v>
      </c>
      <c r="I40" s="169" t="n">
        <f aca="false">IF(ISNUMBER(F40),F40*$H40,0)</f>
        <v>0</v>
      </c>
    </row>
    <row r="41" customFormat="false" ht="19.8" hidden="false" customHeight="true" outlineLevel="0" collapsed="false">
      <c r="A41" s="202"/>
      <c r="B41" s="203"/>
      <c r="C41" s="203"/>
      <c r="D41" s="203"/>
      <c r="E41" s="204" t="s">
        <v>254</v>
      </c>
      <c r="F41" s="205" t="n">
        <f aca="false">SUM(F6:F40)</f>
        <v>0</v>
      </c>
      <c r="G41" s="203"/>
      <c r="H41" s="203"/>
      <c r="I41" s="203"/>
    </row>
    <row r="42" customFormat="false" ht="19.8" hidden="false" customHeight="true" outlineLevel="0" collapsed="false">
      <c r="A42" s="206"/>
      <c r="B42" s="207"/>
      <c r="C42" s="207"/>
      <c r="D42" s="207"/>
      <c r="E42" s="208" t="s">
        <v>255</v>
      </c>
      <c r="F42" s="209" t="n">
        <f aca="false">SUM(I6:I40)</f>
        <v>0</v>
      </c>
      <c r="G42" s="203"/>
      <c r="H42" s="203"/>
      <c r="I42" s="203"/>
    </row>
    <row r="43" customFormat="false" ht="15.6" hidden="false" customHeight="false" outlineLevel="0" collapsed="false">
      <c r="A43" s="210" t="s">
        <v>256</v>
      </c>
      <c r="B43" s="181" t="s">
        <v>257</v>
      </c>
      <c r="C43" s="211"/>
      <c r="D43" s="212" t="s">
        <v>258</v>
      </c>
      <c r="E43" s="212" t="s">
        <v>259</v>
      </c>
      <c r="F43" s="213"/>
      <c r="G43" s="134" t="n">
        <v>1730</v>
      </c>
      <c r="H43" s="214" t="n">
        <f aca="false">G43*(1-$H$3)</f>
        <v>1470.5</v>
      </c>
      <c r="I43" s="136" t="n">
        <f aca="false">IF(ISNUMBER(F43),F43*$H43,0)</f>
        <v>0</v>
      </c>
    </row>
    <row r="44" customFormat="false" ht="16.2" hidden="false" customHeight="false" outlineLevel="0" collapsed="false">
      <c r="A44" s="215" t="s">
        <v>260</v>
      </c>
      <c r="B44" s="177" t="s">
        <v>261</v>
      </c>
      <c r="C44" s="211"/>
      <c r="D44" s="216" t="s">
        <v>258</v>
      </c>
      <c r="E44" s="216" t="s">
        <v>262</v>
      </c>
      <c r="F44" s="217"/>
      <c r="G44" s="152" t="n">
        <v>1790</v>
      </c>
      <c r="H44" s="218" t="n">
        <f aca="false">G44*(1-$H$3)</f>
        <v>1521.5</v>
      </c>
      <c r="I44" s="219" t="n">
        <f aca="false">IF(ISNUMBER(F44),F44*$H44,0)</f>
        <v>0</v>
      </c>
    </row>
    <row r="45" s="65" customFormat="true" ht="14.4" hidden="false" customHeight="true" outlineLevel="0" collapsed="false">
      <c r="A45" s="220" t="s">
        <v>263</v>
      </c>
      <c r="B45" s="221" t="s">
        <v>264</v>
      </c>
      <c r="C45" s="211"/>
      <c r="D45" s="221" t="s">
        <v>265</v>
      </c>
      <c r="E45" s="221" t="s">
        <v>266</v>
      </c>
      <c r="F45" s="222"/>
      <c r="G45" s="152" t="n">
        <v>1070</v>
      </c>
      <c r="H45" s="223" t="n">
        <f aca="false">G45*(1-$H$3)</f>
        <v>909.5</v>
      </c>
      <c r="I45" s="224" t="n">
        <f aca="false">IF(ISNUMBER(F45),F45*$H45,0)</f>
        <v>0</v>
      </c>
      <c r="J45" s="1"/>
    </row>
    <row r="46" customFormat="false" ht="15.6" hidden="false" customHeight="false" outlineLevel="0" collapsed="false">
      <c r="A46" s="225" t="s">
        <v>267</v>
      </c>
      <c r="B46" s="226" t="s">
        <v>268</v>
      </c>
      <c r="C46" s="227"/>
      <c r="D46" s="228" t="s">
        <v>258</v>
      </c>
      <c r="E46" s="228" t="s">
        <v>269</v>
      </c>
      <c r="F46" s="229"/>
      <c r="G46" s="158" t="n">
        <v>1230</v>
      </c>
      <c r="H46" s="135" t="n">
        <f aca="false">G46*(1-$H$3)</f>
        <v>1045.5</v>
      </c>
      <c r="I46" s="136" t="n">
        <f aca="false">IF(ISNUMBER(F46),F46*$H46,0)</f>
        <v>0</v>
      </c>
    </row>
    <row r="47" customFormat="false" ht="16.2" hidden="false" customHeight="false" outlineLevel="0" collapsed="false">
      <c r="A47" s="230" t="s">
        <v>270</v>
      </c>
      <c r="B47" s="185" t="s">
        <v>271</v>
      </c>
      <c r="C47" s="227"/>
      <c r="D47" s="193" t="s">
        <v>258</v>
      </c>
      <c r="E47" s="193" t="s">
        <v>272</v>
      </c>
      <c r="F47" s="231"/>
      <c r="G47" s="152" t="n">
        <v>1280</v>
      </c>
      <c r="H47" s="153" t="n">
        <f aca="false">G47*(1-$H$3)</f>
        <v>1088</v>
      </c>
      <c r="I47" s="169" t="n">
        <f aca="false">IF(ISNUMBER(F47),F47*$H47,0)</f>
        <v>0</v>
      </c>
    </row>
    <row r="48" customFormat="false" ht="15.6" hidden="false" customHeight="false" outlineLevel="0" collapsed="false">
      <c r="A48" s="232" t="s">
        <v>273</v>
      </c>
      <c r="B48" s="180" t="s">
        <v>268</v>
      </c>
      <c r="C48" s="227"/>
      <c r="D48" s="233" t="s">
        <v>274</v>
      </c>
      <c r="E48" s="233" t="s">
        <v>275</v>
      </c>
      <c r="F48" s="229"/>
      <c r="G48" s="158" t="n">
        <v>990</v>
      </c>
      <c r="H48" s="135" t="n">
        <f aca="false">G48*(1-$H$3)</f>
        <v>841.5</v>
      </c>
      <c r="I48" s="136" t="n">
        <f aca="false">IF(ISNUMBER(F48),F48*$H48,0)</f>
        <v>0</v>
      </c>
    </row>
    <row r="49" customFormat="false" ht="16.2" hidden="false" customHeight="false" outlineLevel="0" collapsed="false">
      <c r="A49" s="234" t="s">
        <v>276</v>
      </c>
      <c r="B49" s="235" t="s">
        <v>277</v>
      </c>
      <c r="C49" s="227"/>
      <c r="D49" s="233" t="s">
        <v>274</v>
      </c>
      <c r="E49" s="233" t="s">
        <v>278</v>
      </c>
      <c r="F49" s="231"/>
      <c r="G49" s="152" t="n">
        <v>1010</v>
      </c>
      <c r="H49" s="153" t="n">
        <f aca="false">G49*(1-$H$3)</f>
        <v>858.5</v>
      </c>
      <c r="I49" s="169" t="n">
        <f aca="false">IF(ISNUMBER(F49),F49*$H49,0)</f>
        <v>0</v>
      </c>
    </row>
    <row r="50" customFormat="false" ht="15.6" hidden="false" customHeight="false" outlineLevel="0" collapsed="false">
      <c r="A50" s="232" t="s">
        <v>279</v>
      </c>
      <c r="B50" s="180" t="s">
        <v>268</v>
      </c>
      <c r="C50" s="227"/>
      <c r="D50" s="236" t="s">
        <v>280</v>
      </c>
      <c r="E50" s="236" t="s">
        <v>281</v>
      </c>
      <c r="F50" s="229"/>
      <c r="G50" s="158" t="n">
        <v>380</v>
      </c>
      <c r="H50" s="135" t="n">
        <f aca="false">G50*(1-$H$3)</f>
        <v>323</v>
      </c>
      <c r="I50" s="136" t="n">
        <f aca="false">IF(ISNUMBER(F50),F50*$H50,0)</f>
        <v>0</v>
      </c>
    </row>
    <row r="51" customFormat="false" ht="15.6" hidden="false" customHeight="false" outlineLevel="0" collapsed="false">
      <c r="A51" s="237" t="s">
        <v>282</v>
      </c>
      <c r="B51" s="183" t="s">
        <v>277</v>
      </c>
      <c r="C51" s="227"/>
      <c r="D51" s="233" t="s">
        <v>280</v>
      </c>
      <c r="E51" s="233" t="s">
        <v>283</v>
      </c>
      <c r="F51" s="238"/>
      <c r="G51" s="142" t="n">
        <v>400</v>
      </c>
      <c r="H51" s="143" t="n">
        <f aca="false">G51*(1-$H$3)</f>
        <v>340</v>
      </c>
      <c r="I51" s="144" t="n">
        <f aca="false">IF(ISNUMBER(F51),F51*$H51,0)</f>
        <v>0</v>
      </c>
    </row>
    <row r="52" customFormat="false" ht="16.2" hidden="false" customHeight="false" outlineLevel="0" collapsed="false">
      <c r="A52" s="230" t="s">
        <v>284</v>
      </c>
      <c r="B52" s="185" t="s">
        <v>285</v>
      </c>
      <c r="C52" s="227"/>
      <c r="D52" s="193" t="s">
        <v>280</v>
      </c>
      <c r="E52" s="193" t="s">
        <v>286</v>
      </c>
      <c r="F52" s="231"/>
      <c r="G52" s="152" t="n">
        <v>420</v>
      </c>
      <c r="H52" s="153" t="n">
        <f aca="false">G52*(1-$H$3)</f>
        <v>357</v>
      </c>
      <c r="I52" s="169" t="n">
        <f aca="false">IF(ISNUMBER(F52),F52*$H52,0)</f>
        <v>0</v>
      </c>
    </row>
    <row r="53" customFormat="false" ht="15.6" hidden="false" customHeight="false" outlineLevel="0" collapsed="false">
      <c r="A53" s="232" t="s">
        <v>287</v>
      </c>
      <c r="B53" s="180" t="s">
        <v>264</v>
      </c>
      <c r="C53" s="227"/>
      <c r="D53" s="233" t="s">
        <v>288</v>
      </c>
      <c r="E53" s="233" t="s">
        <v>289</v>
      </c>
      <c r="F53" s="229"/>
      <c r="G53" s="158" t="n">
        <v>420</v>
      </c>
      <c r="H53" s="135" t="n">
        <f aca="false">G53*(1-$H$3)</f>
        <v>357</v>
      </c>
      <c r="I53" s="136" t="n">
        <f aca="false">IF(ISNUMBER(F53),F53*$H53,0)</f>
        <v>0</v>
      </c>
    </row>
    <row r="54" customFormat="false" ht="16.2" hidden="false" customHeight="false" outlineLevel="0" collapsed="false">
      <c r="A54" s="230" t="s">
        <v>290</v>
      </c>
      <c r="B54" s="185" t="s">
        <v>261</v>
      </c>
      <c r="C54" s="227"/>
      <c r="D54" s="193" t="s">
        <v>288</v>
      </c>
      <c r="E54" s="193" t="s">
        <v>291</v>
      </c>
      <c r="F54" s="231"/>
      <c r="G54" s="152" t="n">
        <v>460</v>
      </c>
      <c r="H54" s="153" t="n">
        <f aca="false">G54*(1-$H$3)</f>
        <v>391</v>
      </c>
      <c r="I54" s="169" t="n">
        <f aca="false">IF(ISNUMBER(F54),F54*$H54,0)</f>
        <v>0</v>
      </c>
    </row>
    <row r="55" customFormat="false" ht="15.6" hidden="false" customHeight="false" outlineLevel="0" collapsed="false">
      <c r="A55" s="232" t="s">
        <v>292</v>
      </c>
      <c r="B55" s="180" t="s">
        <v>268</v>
      </c>
      <c r="C55" s="227"/>
      <c r="D55" s="233" t="s">
        <v>293</v>
      </c>
      <c r="E55" s="233" t="s">
        <v>294</v>
      </c>
      <c r="F55" s="229"/>
      <c r="G55" s="158" t="n">
        <v>286</v>
      </c>
      <c r="H55" s="135" t="n">
        <f aca="false">G55*(1-$H$3)</f>
        <v>243.1</v>
      </c>
      <c r="I55" s="136" t="n">
        <f aca="false">IF(ISNUMBER(F55),F55*$H55,0)</f>
        <v>0</v>
      </c>
    </row>
    <row r="56" s="65" customFormat="true" ht="16.2" hidden="false" customHeight="false" outlineLevel="0" collapsed="false">
      <c r="A56" s="230" t="s">
        <v>295</v>
      </c>
      <c r="B56" s="185" t="s">
        <v>277</v>
      </c>
      <c r="C56" s="227"/>
      <c r="D56" s="193" t="s">
        <v>293</v>
      </c>
      <c r="E56" s="193" t="s">
        <v>296</v>
      </c>
      <c r="F56" s="231"/>
      <c r="G56" s="152" t="n">
        <v>296</v>
      </c>
      <c r="H56" s="153" t="n">
        <f aca="false">G56*(1-$H$3)</f>
        <v>251.6</v>
      </c>
      <c r="I56" s="169" t="n">
        <f aca="false">IF(ISNUMBER(F56),F56*$H56,0)</f>
        <v>0</v>
      </c>
      <c r="J56" s="1"/>
    </row>
    <row r="57" customFormat="false" ht="15.6" hidden="false" customHeight="false" outlineLevel="0" collapsed="false">
      <c r="A57" s="232" t="s">
        <v>297</v>
      </c>
      <c r="B57" s="180" t="s">
        <v>298</v>
      </c>
      <c r="C57" s="227"/>
      <c r="D57" s="233" t="s">
        <v>299</v>
      </c>
      <c r="E57" s="233" t="s">
        <v>300</v>
      </c>
      <c r="F57" s="229"/>
      <c r="G57" s="158" t="n">
        <v>308</v>
      </c>
      <c r="H57" s="135" t="n">
        <f aca="false">G57*(1-$H$3)</f>
        <v>261.8</v>
      </c>
      <c r="I57" s="136" t="n">
        <f aca="false">IF(ISNUMBER(F57),F57*$H57,0)</f>
        <v>0</v>
      </c>
    </row>
    <row r="58" customFormat="false" ht="16.2" hidden="false" customHeight="false" outlineLevel="0" collapsed="false">
      <c r="A58" s="230" t="s">
        <v>301</v>
      </c>
      <c r="B58" s="185" t="s">
        <v>264</v>
      </c>
      <c r="C58" s="227"/>
      <c r="D58" s="193" t="s">
        <v>299</v>
      </c>
      <c r="E58" s="193" t="s">
        <v>302</v>
      </c>
      <c r="F58" s="231"/>
      <c r="G58" s="152" t="n">
        <v>318</v>
      </c>
      <c r="H58" s="153" t="n">
        <f aca="false">G58*(1-$H$3)</f>
        <v>270.3</v>
      </c>
      <c r="I58" s="169" t="n">
        <f aca="false">IF(ISNUMBER(F58),F58*$H58,0)</f>
        <v>0</v>
      </c>
    </row>
    <row r="59" customFormat="false" ht="16.2" hidden="false" customHeight="false" outlineLevel="0" collapsed="false">
      <c r="A59" s="239" t="s">
        <v>303</v>
      </c>
      <c r="B59" s="228" t="s">
        <v>304</v>
      </c>
      <c r="C59" s="240"/>
      <c r="D59" s="228" t="s">
        <v>305</v>
      </c>
      <c r="E59" s="228" t="s">
        <v>306</v>
      </c>
      <c r="F59" s="241"/>
      <c r="G59" s="242" t="n">
        <v>166</v>
      </c>
      <c r="H59" s="243" t="n">
        <f aca="false">G59*(1-$H$3)</f>
        <v>141.1</v>
      </c>
      <c r="I59" s="224" t="n">
        <f aca="false">IF(ISNUMBER(F59),F59*$H59,0)</f>
        <v>0</v>
      </c>
    </row>
    <row r="60" customFormat="false" ht="18" hidden="false" customHeight="true" outlineLevel="0" collapsed="false">
      <c r="A60" s="244"/>
      <c r="B60" s="245"/>
      <c r="C60" s="245"/>
      <c r="D60" s="245"/>
      <c r="E60" s="208" t="s">
        <v>307</v>
      </c>
      <c r="F60" s="246" t="n">
        <f aca="false">SUM(F43:F59)</f>
        <v>0</v>
      </c>
      <c r="G60" s="203"/>
      <c r="H60" s="203"/>
      <c r="I60" s="203"/>
    </row>
    <row r="61" customFormat="false" ht="18" hidden="false" customHeight="true" outlineLevel="0" collapsed="false">
      <c r="A61" s="244"/>
      <c r="B61" s="245"/>
      <c r="C61" s="245"/>
      <c r="D61" s="245"/>
      <c r="E61" s="208" t="s">
        <v>308</v>
      </c>
      <c r="F61" s="209" t="n">
        <f aca="false">SUM(I43:I59)</f>
        <v>0</v>
      </c>
      <c r="G61" s="203"/>
      <c r="H61" s="203"/>
      <c r="I61" s="203"/>
    </row>
    <row r="62" customFormat="false" ht="15.6" hidden="false" customHeight="false" outlineLevel="0" collapsed="false">
      <c r="A62" s="189" t="s">
        <v>309</v>
      </c>
      <c r="B62" s="61" t="n">
        <v>36</v>
      </c>
      <c r="C62" s="247" t="s">
        <v>192</v>
      </c>
      <c r="D62" s="248" t="s">
        <v>310</v>
      </c>
      <c r="E62" s="249" t="s">
        <v>311</v>
      </c>
      <c r="F62" s="250"/>
      <c r="G62" s="134" t="n">
        <v>126</v>
      </c>
      <c r="H62" s="251" t="n">
        <f aca="false">G62*(1-$H$3)</f>
        <v>107.1</v>
      </c>
      <c r="I62" s="136" t="n">
        <f aca="false">IF(ISNUMBER(F62),F62*$H62,0)</f>
        <v>0</v>
      </c>
    </row>
    <row r="63" customFormat="false" ht="16.2" hidden="false" customHeight="false" outlineLevel="0" collapsed="false">
      <c r="A63" s="191" t="s">
        <v>312</v>
      </c>
      <c r="B63" s="52" t="n">
        <v>36</v>
      </c>
      <c r="C63" s="227" t="s">
        <v>205</v>
      </c>
      <c r="D63" s="252" t="s">
        <v>313</v>
      </c>
      <c r="E63" s="253" t="s">
        <v>314</v>
      </c>
      <c r="F63" s="254"/>
      <c r="G63" s="152" t="n">
        <v>126</v>
      </c>
      <c r="H63" s="201" t="n">
        <f aca="false">G63*(1-$H$3)</f>
        <v>107.1</v>
      </c>
      <c r="I63" s="169" t="n">
        <f aca="false">IF(ISNUMBER(F63),F63*$H63,0)</f>
        <v>0</v>
      </c>
    </row>
    <row r="64" s="65" customFormat="true" ht="14.4" hidden="false" customHeight="true" outlineLevel="0" collapsed="false">
      <c r="A64" s="189" t="s">
        <v>315</v>
      </c>
      <c r="B64" s="61" t="n">
        <v>34</v>
      </c>
      <c r="C64" s="247" t="s">
        <v>192</v>
      </c>
      <c r="D64" s="248" t="s">
        <v>316</v>
      </c>
      <c r="E64" s="249" t="s">
        <v>317</v>
      </c>
      <c r="F64" s="255"/>
      <c r="G64" s="158" t="n">
        <v>200</v>
      </c>
      <c r="H64" s="197" t="n">
        <f aca="false">G64*(1-$H$3)</f>
        <v>170</v>
      </c>
      <c r="I64" s="136" t="n">
        <f aca="false">IF(ISNUMBER(F64),F64*$H64,0)</f>
        <v>0</v>
      </c>
      <c r="J64" s="1"/>
    </row>
    <row r="65" customFormat="false" ht="15.6" hidden="false" customHeight="false" outlineLevel="0" collapsed="false">
      <c r="A65" s="190" t="s">
        <v>315</v>
      </c>
      <c r="B65" s="45" t="n">
        <v>48</v>
      </c>
      <c r="C65" s="256" t="s">
        <v>192</v>
      </c>
      <c r="D65" s="257" t="s">
        <v>316</v>
      </c>
      <c r="E65" s="258" t="s">
        <v>318</v>
      </c>
      <c r="F65" s="259"/>
      <c r="G65" s="142" t="n">
        <v>210</v>
      </c>
      <c r="H65" s="260" t="n">
        <f aca="false">G65*(1-$H$3)</f>
        <v>178.5</v>
      </c>
      <c r="I65" s="144" t="n">
        <f aca="false">IF(ISNUMBER(F65),F65*$H65,0)</f>
        <v>0</v>
      </c>
    </row>
    <row r="66" customFormat="false" ht="16.2" hidden="false" customHeight="false" outlineLevel="0" collapsed="false">
      <c r="A66" s="191" t="s">
        <v>319</v>
      </c>
      <c r="B66" s="52" t="n">
        <v>34</v>
      </c>
      <c r="C66" s="227" t="s">
        <v>205</v>
      </c>
      <c r="D66" s="252" t="s">
        <v>320</v>
      </c>
      <c r="E66" s="253" t="s">
        <v>321</v>
      </c>
      <c r="F66" s="254"/>
      <c r="G66" s="152" t="n">
        <v>200</v>
      </c>
      <c r="H66" s="201" t="n">
        <f aca="false">G66*(1-$H$3)</f>
        <v>170</v>
      </c>
      <c r="I66" s="169" t="n">
        <f aca="false">IF(ISNUMBER(F66),F66*$H66,0)</f>
        <v>0</v>
      </c>
    </row>
    <row r="67" customFormat="false" ht="15.6" hidden="false" customHeight="false" outlineLevel="0" collapsed="false">
      <c r="A67" s="189" t="s">
        <v>322</v>
      </c>
      <c r="B67" s="61" t="n">
        <v>34</v>
      </c>
      <c r="C67" s="247" t="s">
        <v>192</v>
      </c>
      <c r="D67" s="248" t="s">
        <v>323</v>
      </c>
      <c r="E67" s="249" t="s">
        <v>324</v>
      </c>
      <c r="F67" s="255"/>
      <c r="G67" s="158" t="n">
        <v>360</v>
      </c>
      <c r="H67" s="197" t="n">
        <f aca="false">G67*(1-$H$3)</f>
        <v>306</v>
      </c>
      <c r="I67" s="136" t="n">
        <f aca="false">IF(ISNUMBER(F67),F67*$H67,0)</f>
        <v>0</v>
      </c>
    </row>
    <row r="68" customFormat="false" ht="15.6" hidden="false" customHeight="false" outlineLevel="0" collapsed="false">
      <c r="A68" s="190" t="s">
        <v>322</v>
      </c>
      <c r="B68" s="45" t="n">
        <v>48</v>
      </c>
      <c r="C68" s="256" t="s">
        <v>192</v>
      </c>
      <c r="D68" s="257" t="s">
        <v>323</v>
      </c>
      <c r="E68" s="258" t="s">
        <v>325</v>
      </c>
      <c r="F68" s="259"/>
      <c r="G68" s="142" t="n">
        <v>370</v>
      </c>
      <c r="H68" s="260" t="n">
        <f aca="false">G68*(1-$H$3)</f>
        <v>314.5</v>
      </c>
      <c r="I68" s="144" t="n">
        <f aca="false">IF(ISNUMBER(F68),F68*$H68,0)</f>
        <v>0</v>
      </c>
    </row>
    <row r="69" customFormat="false" ht="16.2" hidden="false" customHeight="false" outlineLevel="0" collapsed="false">
      <c r="A69" s="191" t="s">
        <v>326</v>
      </c>
      <c r="B69" s="52" t="n">
        <v>34</v>
      </c>
      <c r="C69" s="227" t="s">
        <v>205</v>
      </c>
      <c r="D69" s="252" t="s">
        <v>327</v>
      </c>
      <c r="E69" s="253" t="s">
        <v>328</v>
      </c>
      <c r="F69" s="254"/>
      <c r="G69" s="152" t="n">
        <v>370</v>
      </c>
      <c r="H69" s="201" t="n">
        <f aca="false">G69*(1-$H$3)</f>
        <v>314.5</v>
      </c>
      <c r="I69" s="169" t="n">
        <f aca="false">IF(ISNUMBER(F69),F69*$H69,0)</f>
        <v>0</v>
      </c>
    </row>
    <row r="70" customFormat="false" ht="16.2" hidden="false" customHeight="false" outlineLevel="0" collapsed="false">
      <c r="A70" s="261" t="s">
        <v>329</v>
      </c>
      <c r="B70" s="262" t="n">
        <v>48</v>
      </c>
      <c r="C70" s="263" t="s">
        <v>205</v>
      </c>
      <c r="D70" s="264" t="s">
        <v>330</v>
      </c>
      <c r="E70" s="265" t="s">
        <v>331</v>
      </c>
      <c r="F70" s="266"/>
      <c r="G70" s="152" t="n">
        <v>106</v>
      </c>
      <c r="H70" s="267" t="n">
        <f aca="false">G70*(1-$H$3)</f>
        <v>90.1</v>
      </c>
      <c r="I70" s="268" t="n">
        <f aca="false">IF(ISNUMBER(F70),F70*$H70,0)</f>
        <v>0</v>
      </c>
    </row>
    <row r="71" customFormat="false" ht="15.6" hidden="false" customHeight="false" outlineLevel="0" collapsed="false">
      <c r="A71" s="189" t="s">
        <v>332</v>
      </c>
      <c r="B71" s="61" t="n">
        <v>34</v>
      </c>
      <c r="C71" s="211"/>
      <c r="D71" s="248" t="s">
        <v>333</v>
      </c>
      <c r="E71" s="249" t="s">
        <v>334</v>
      </c>
      <c r="F71" s="255"/>
      <c r="G71" s="158" t="n">
        <v>84</v>
      </c>
      <c r="H71" s="197" t="n">
        <f aca="false">G71*(1-$H$3)</f>
        <v>71.4</v>
      </c>
      <c r="I71" s="136" t="n">
        <f aca="false">IF(ISNUMBER(F71),F71*$H71,0)</f>
        <v>0</v>
      </c>
    </row>
    <row r="72" customFormat="false" ht="16.2" hidden="false" customHeight="false" outlineLevel="0" collapsed="false">
      <c r="A72" s="191" t="s">
        <v>335</v>
      </c>
      <c r="B72" s="52" t="n">
        <v>30</v>
      </c>
      <c r="C72" s="211"/>
      <c r="D72" s="252" t="s">
        <v>336</v>
      </c>
      <c r="E72" s="253" t="s">
        <v>337</v>
      </c>
      <c r="F72" s="269"/>
      <c r="G72" s="242" t="n">
        <v>94</v>
      </c>
      <c r="H72" s="270" t="n">
        <f aca="false">G72*(1-$H$3)</f>
        <v>79.9</v>
      </c>
      <c r="I72" s="169" t="n">
        <f aca="false">IF(ISNUMBER(F72),F72*$H72,0)</f>
        <v>0</v>
      </c>
    </row>
    <row r="73" customFormat="false" ht="22.2" hidden="false" customHeight="true" outlineLevel="0" collapsed="false">
      <c r="A73" s="244"/>
      <c r="B73" s="245"/>
      <c r="C73" s="245"/>
      <c r="D73" s="245"/>
      <c r="E73" s="208" t="s">
        <v>338</v>
      </c>
      <c r="F73" s="246" t="n">
        <f aca="false">SUM(F62:F72)</f>
        <v>0</v>
      </c>
      <c r="G73" s="271"/>
      <c r="H73" s="271"/>
      <c r="I73" s="271"/>
    </row>
    <row r="74" customFormat="false" ht="22.2" hidden="false" customHeight="true" outlineLevel="0" collapsed="false">
      <c r="A74" s="244"/>
      <c r="B74" s="245"/>
      <c r="C74" s="245"/>
      <c r="D74" s="245"/>
      <c r="E74" s="208" t="s">
        <v>339</v>
      </c>
      <c r="F74" s="209" t="n">
        <f aca="false">SUM(I62:I72)</f>
        <v>0</v>
      </c>
      <c r="G74" s="272"/>
      <c r="H74" s="272"/>
      <c r="I74" s="272"/>
    </row>
    <row r="75" customFormat="false" ht="26.25" hidden="false" customHeight="true" outlineLevel="0" collapsed="false">
      <c r="A75" s="273" t="s">
        <v>184</v>
      </c>
      <c r="B75" s="273"/>
      <c r="C75" s="273"/>
      <c r="D75" s="273"/>
      <c r="E75" s="273"/>
      <c r="F75" s="274" t="n">
        <f aca="false">SUM(F73,F60,F41)</f>
        <v>0</v>
      </c>
      <c r="G75" s="275"/>
      <c r="H75" s="275"/>
      <c r="I75" s="275"/>
    </row>
    <row r="76" customFormat="false" ht="26.25" hidden="false" customHeight="true" outlineLevel="0" collapsed="false">
      <c r="A76" s="273" t="s">
        <v>185</v>
      </c>
      <c r="B76" s="273"/>
      <c r="C76" s="273"/>
      <c r="D76" s="273"/>
      <c r="E76" s="273"/>
      <c r="F76" s="276" t="n">
        <f aca="false">SUM(F74,F61,F42)</f>
        <v>0</v>
      </c>
      <c r="G76" s="277"/>
      <c r="H76" s="277"/>
      <c r="I76" s="277"/>
    </row>
    <row r="77" s="1" customFormat="true" ht="14.7" hidden="false" customHeight="true" outlineLevel="0" collapsed="false">
      <c r="A77" s="3"/>
    </row>
    <row r="78" s="1" customFormat="true" ht="15.6" hidden="false" customHeight="false" outlineLevel="0" collapsed="false">
      <c r="A78" s="3"/>
      <c r="B78" s="115"/>
    </row>
    <row r="79" s="1" customFormat="true" ht="15.6" hidden="false" customHeight="false" outlineLevel="0" collapsed="false">
      <c r="A79" s="3"/>
      <c r="B79" s="115"/>
    </row>
    <row r="80" s="1" customFormat="true" ht="15.6" hidden="false" customHeight="false" outlineLevel="0" collapsed="false">
      <c r="A80" s="3"/>
    </row>
    <row r="81" s="1" customFormat="true" ht="15.6" hidden="false" customHeight="false" outlineLevel="0" collapsed="false">
      <c r="A81" s="3"/>
    </row>
    <row r="82" s="1" customFormat="true" ht="15.6" hidden="false" customHeight="false" outlineLevel="0" collapsed="false">
      <c r="A82" s="3"/>
    </row>
    <row r="83" s="1" customFormat="true" ht="15.6" hidden="false" customHeight="false" outlineLevel="0" collapsed="false">
      <c r="A83" s="3"/>
    </row>
    <row r="84" s="1" customFormat="true" ht="15.6" hidden="false" customHeight="false" outlineLevel="0" collapsed="false">
      <c r="A84" s="3"/>
    </row>
    <row r="85" s="1" customFormat="true" ht="15.6" hidden="false" customHeight="false" outlineLevel="0" collapsed="false">
      <c r="A85" s="3"/>
    </row>
    <row r="86" s="1" customFormat="true" ht="15.6" hidden="false" customHeight="false" outlineLevel="0" collapsed="false">
      <c r="A86" s="3"/>
    </row>
    <row r="87" s="1" customFormat="true" ht="15.6" hidden="false" customHeight="false" outlineLevel="0" collapsed="false">
      <c r="A87" s="3"/>
    </row>
    <row r="88" s="1" customFormat="true" ht="15.6" hidden="false" customHeight="false" outlineLevel="0" collapsed="false">
      <c r="A88" s="3"/>
    </row>
    <row r="89" s="1" customFormat="true" ht="15.6" hidden="false" customHeight="false" outlineLevel="0" collapsed="false">
      <c r="A89" s="3"/>
    </row>
  </sheetData>
  <mergeCells count="11">
    <mergeCell ref="A4:I4"/>
    <mergeCell ref="C43:C44"/>
    <mergeCell ref="C46:C47"/>
    <mergeCell ref="C48:C49"/>
    <mergeCell ref="C50:C52"/>
    <mergeCell ref="C53:C54"/>
    <mergeCell ref="C55:C56"/>
    <mergeCell ref="C57:C58"/>
    <mergeCell ref="C71:C72"/>
    <mergeCell ref="A75:E75"/>
    <mergeCell ref="A76:E76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3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4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Trio_Office/6.2.8.2$Windows_x86 LibreOffice_project/</Application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2023-12-07T11:19:52Z</dcterms:created>
  <dc:creator>Андрей</dc:creator>
  <dc:description/>
  <dc:language>ru-RU</dc:language>
  <cp:lastModifiedBy/>
  <dcterms:modified xsi:type="dcterms:W3CDTF">2023-12-11T15:13:34Z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DG Win&amp;Soft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